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B4B13D59-EFD6-4E81-ABA9-F31C0E57C219}" xr6:coauthVersionLast="47" xr6:coauthVersionMax="47" xr10:uidLastSave="{00000000-0000-0000-0000-000000000000}"/>
  <bookViews>
    <workbookView xWindow="-120" yWindow="-16320" windowWidth="29040" windowHeight="15720" xr2:uid="{D0C80D73-E7D3-48AA-A472-02BCBF16B954}"/>
  </bookViews>
  <sheets>
    <sheet name="基準への適合状況" sheetId="11" r:id="rId1"/>
    <sheet name="（参考）基準への適合状況" sheetId="14" r:id="rId2"/>
  </sheets>
  <definedNames>
    <definedName name="_xlnm.Print_Area" localSheetId="1">'（参考）基準への適合状況'!$A$1:$O$46</definedName>
    <definedName name="_xlnm.Print_Area" localSheetId="0">基準への適合状況!$A$1:$O$46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14" l="1"/>
  <c r="M22" i="14" l="1"/>
  <c r="K22" i="11"/>
  <c r="K22" i="14"/>
  <c r="J42" i="14" l="1"/>
  <c r="I42" i="14"/>
  <c r="H42" i="14"/>
  <c r="J33" i="14"/>
  <c r="I33" i="14"/>
  <c r="J21" i="14"/>
  <c r="I21" i="14"/>
  <c r="H21" i="14"/>
  <c r="J17" i="14"/>
  <c r="I17" i="14"/>
  <c r="H17" i="14"/>
  <c r="J13" i="14"/>
  <c r="J16" i="14" s="1"/>
  <c r="I13" i="14"/>
  <c r="I16" i="14" s="1"/>
  <c r="H13" i="14"/>
  <c r="H16" i="14" s="1"/>
  <c r="J20" i="14" l="1"/>
  <c r="J22" i="14" s="1"/>
  <c r="I20" i="14"/>
  <c r="I22" i="14" s="1"/>
  <c r="H20" i="14"/>
  <c r="H22" i="14" s="1"/>
  <c r="J42" i="11"/>
  <c r="I42" i="11"/>
  <c r="H42" i="11"/>
  <c r="J33" i="11"/>
  <c r="I33" i="11"/>
  <c r="H33" i="11"/>
  <c r="H13" i="11"/>
  <c r="H21" i="11"/>
  <c r="H17" i="11"/>
  <c r="J13" i="11"/>
  <c r="I13" i="11"/>
  <c r="I16" i="11" l="1"/>
  <c r="I21" i="11"/>
  <c r="J21" i="11"/>
  <c r="J16" i="11"/>
  <c r="I17" i="11"/>
  <c r="H16" i="11"/>
  <c r="H20" i="11" s="1"/>
  <c r="H22" i="11" s="1"/>
  <c r="J17" i="11"/>
  <c r="J20" i="11" l="1"/>
  <c r="J22" i="11" s="1"/>
  <c r="I20" i="11"/>
  <c r="I22" i="11" s="1"/>
  <c r="M22" i="11" s="1"/>
</calcChain>
</file>

<file path=xl/sharedStrings.xml><?xml version="1.0" encoding="utf-8"?>
<sst xmlns="http://schemas.openxmlformats.org/spreadsheetml/2006/main" count="154" uniqueCount="65">
  <si>
    <t>投資年度</t>
    <rPh sb="0" eb="2">
      <t>トウシ</t>
    </rPh>
    <rPh sb="2" eb="4">
      <t>ネンド</t>
    </rPh>
    <phoneticPr fontId="1"/>
  </si>
  <si>
    <t>1年度後</t>
    <rPh sb="1" eb="3">
      <t>ネンド</t>
    </rPh>
    <rPh sb="3" eb="4">
      <t>ゴ</t>
    </rPh>
    <phoneticPr fontId="2"/>
  </si>
  <si>
    <t>2年度後</t>
    <rPh sb="1" eb="3">
      <t>ネンド</t>
    </rPh>
    <rPh sb="3" eb="4">
      <t>ゴ</t>
    </rPh>
    <phoneticPr fontId="2"/>
  </si>
  <si>
    <t>3年度後</t>
    <rPh sb="1" eb="3">
      <t>ネンド</t>
    </rPh>
    <rPh sb="3" eb="4">
      <t>ゴ</t>
    </rPh>
    <phoneticPr fontId="2"/>
  </si>
  <si>
    <t>設備投資額</t>
    <rPh sb="0" eb="2">
      <t>セツビ</t>
    </rPh>
    <rPh sb="2" eb="5">
      <t>トウシガク</t>
    </rPh>
    <phoneticPr fontId="1"/>
  </si>
  <si>
    <t>売上高</t>
    <rPh sb="2" eb="3">
      <t>ダカ</t>
    </rPh>
    <phoneticPr fontId="1"/>
  </si>
  <si>
    <t>減価償却費</t>
    <rPh sb="0" eb="2">
      <t>ゲンカ</t>
    </rPh>
    <rPh sb="2" eb="5">
      <t>ショウキャクヒ</t>
    </rPh>
    <phoneticPr fontId="2"/>
  </si>
  <si>
    <t>減価償却費以外</t>
    <rPh sb="0" eb="2">
      <t>ゲンカ</t>
    </rPh>
    <rPh sb="2" eb="5">
      <t>ショウキャクヒ</t>
    </rPh>
    <rPh sb="5" eb="7">
      <t>イガイ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</si>
  <si>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</si>
  <si>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</si>
  <si>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</si>
  <si>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</si>
  <si>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</si>
  <si>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</si>
  <si>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</si>
  <si>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</si>
  <si>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</si>
  <si>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</si>
  <si>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</si>
  <si>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</si>
  <si>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</si>
  <si>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r>
      <t xml:space="preserve">3年度平均
</t>
    </r>
    <r>
      <rPr>
        <b/>
        <sz val="10"/>
        <color theme="1"/>
        <rFont val="メイリオ"/>
        <family val="3"/>
        <charset val="128"/>
      </rPr>
      <t>（⑫の単純平均）</t>
    </r>
    <rPh sb="1" eb="2">
      <t>ネン</t>
    </rPh>
    <rPh sb="2" eb="3">
      <t>ド</t>
    </rPh>
    <rPh sb="3" eb="5">
      <t>ヘイキン</t>
    </rPh>
    <rPh sb="9" eb="13">
      <t>タンジュンヘイキン</t>
    </rPh>
    <phoneticPr fontId="2"/>
  </si>
  <si>
    <t>（別紙）</t>
    <rPh sb="1" eb="3">
      <t>ベッシ</t>
    </rPh>
    <phoneticPr fontId="2"/>
  </si>
  <si>
    <t>設備の取得等をする年度におけるその取得する設備の取得価額の合計額</t>
    <rPh sb="5" eb="6">
      <t>トウ</t>
    </rPh>
    <phoneticPr fontId="2"/>
  </si>
  <si>
    <t>投資年度の翌年度以降3ヵ年度</t>
    <rPh sb="0" eb="4">
      <t>トウシネンド</t>
    </rPh>
    <rPh sb="5" eb="8">
      <t>ヨクネンド</t>
    </rPh>
    <rPh sb="8" eb="10">
      <t>イコウ</t>
    </rPh>
    <rPh sb="12" eb="13">
      <t>ネン</t>
    </rPh>
    <rPh sb="13" eb="14">
      <t>ド</t>
    </rPh>
    <phoneticPr fontId="2"/>
  </si>
  <si>
    <t>備考</t>
    <rPh sb="0" eb="2">
      <t>ビコウ</t>
    </rPh>
    <phoneticPr fontId="2"/>
  </si>
  <si>
    <t>投資利益率
（⑬÷①）</t>
    <phoneticPr fontId="2"/>
  </si>
  <si>
    <t>各年度において増加する営業利益と減価償却費の合計額
（設備の取得等をする年度の翌年度以降3ヵ年度におけるものに限る。）を平均した額</t>
    <phoneticPr fontId="2"/>
  </si>
  <si>
    <t>（単位：千円）</t>
    <phoneticPr fontId="2"/>
  </si>
  <si>
    <t>売上総利益（＝②－③）</t>
    <rPh sb="0" eb="2">
      <t>ウリアゲ</t>
    </rPh>
    <rPh sb="2" eb="5">
      <t>ソウリエキ</t>
    </rPh>
    <rPh sb="4" eb="5">
      <t>エイリ</t>
    </rPh>
    <phoneticPr fontId="1"/>
  </si>
  <si>
    <t>営業利益（＝⑥－⑦）</t>
    <rPh sb="0" eb="2">
      <t>エイギョウ</t>
    </rPh>
    <rPh sb="2" eb="4">
      <t>リエキ</t>
    </rPh>
    <phoneticPr fontId="1"/>
  </si>
  <si>
    <t>減価償却費（＝⑤＋⑨）</t>
    <rPh sb="0" eb="2">
      <t>ゲンカ</t>
    </rPh>
    <rPh sb="2" eb="4">
      <t>ショウキャク</t>
    </rPh>
    <rPh sb="4" eb="5">
      <t>ヒ</t>
    </rPh>
    <phoneticPr fontId="1"/>
  </si>
  <si>
    <t>営業利益＋減価償却費（＝⑩＋⑪）</t>
    <rPh sb="0" eb="2">
      <t>エイギョウ</t>
    </rPh>
    <rPh sb="2" eb="4">
      <t>リエキ</t>
    </rPh>
    <rPh sb="5" eb="7">
      <t>ゲンカ</t>
    </rPh>
    <rPh sb="7" eb="10">
      <t>ショウキャクヒ</t>
    </rPh>
    <phoneticPr fontId="1"/>
  </si>
  <si>
    <r>
      <t>設備投資に伴う</t>
    </r>
    <r>
      <rPr>
        <b/>
        <u/>
        <sz val="14"/>
        <color theme="1"/>
        <rFont val="メイリオ"/>
        <family val="3"/>
        <charset val="128"/>
      </rPr>
      <t>変化額</t>
    </r>
    <rPh sb="0" eb="2">
      <t>セツビ</t>
    </rPh>
    <rPh sb="2" eb="4">
      <t>トウシ</t>
    </rPh>
    <rPh sb="5" eb="6">
      <t>トモナ</t>
    </rPh>
    <rPh sb="7" eb="9">
      <t>ヘンカ</t>
    </rPh>
    <rPh sb="9" eb="10">
      <t>ガク</t>
    </rPh>
    <phoneticPr fontId="2"/>
  </si>
  <si>
    <t>基準への適合状況（先端設備等に係る投資計画）</t>
    <rPh sb="9" eb="13">
      <t>センタンセツビ</t>
    </rPh>
    <rPh sb="13" eb="14">
      <t>トウ</t>
    </rPh>
    <rPh sb="15" eb="16">
      <t>カカ</t>
    </rPh>
    <rPh sb="17" eb="21">
      <t>トウシケイカク</t>
    </rPh>
    <phoneticPr fontId="2"/>
  </si>
  <si>
    <t>⑭</t>
    <phoneticPr fontId="2"/>
  </si>
  <si>
    <t>投資利益率（⑭）＝</t>
    <phoneticPr fontId="2"/>
  </si>
  <si>
    <t>＜投資の目的＞</t>
    <phoneticPr fontId="2"/>
  </si>
  <si>
    <t>←上記④に転記</t>
    <rPh sb="1" eb="3">
      <t>ジョウキ</t>
    </rPh>
    <rPh sb="5" eb="7">
      <t>テンキ</t>
    </rPh>
    <phoneticPr fontId="2"/>
  </si>
  <si>
    <t>←上記②に転記</t>
    <rPh sb="1" eb="3">
      <t>ジョウキ</t>
    </rPh>
    <rPh sb="5" eb="7">
      <t>テンキ</t>
    </rPh>
    <phoneticPr fontId="2"/>
  </si>
  <si>
    <t>（単位：千円）</t>
  </si>
  <si>
    <t>←上記⑧に転記</t>
    <rPh sb="1" eb="3">
      <t>ジョウキ</t>
    </rPh>
    <rPh sb="5" eb="7">
      <t>テンキ</t>
    </rPh>
    <phoneticPr fontId="2"/>
  </si>
  <si>
    <t>売上原価（＝④＋⑤）</t>
    <rPh sb="0" eb="2">
      <t>ウリアゲ</t>
    </rPh>
    <rPh sb="2" eb="4">
      <t>ゲンカ</t>
    </rPh>
    <phoneticPr fontId="1"/>
  </si>
  <si>
    <t>（＝⑧）</t>
    <phoneticPr fontId="2"/>
  </si>
  <si>
    <t>（＝④）</t>
    <phoneticPr fontId="2"/>
  </si>
  <si>
    <t>（＝②）</t>
    <phoneticPr fontId="2"/>
  </si>
  <si>
    <t>（１）売上高への効果</t>
    <rPh sb="8" eb="10">
      <t>コウカ</t>
    </rPh>
    <phoneticPr fontId="2"/>
  </si>
  <si>
    <t>（２）売上原価への効果</t>
    <phoneticPr fontId="2"/>
  </si>
  <si>
    <t>※新規設備投資による効果を記載（適宜、編集して記載。別紙等でも可）</t>
    <rPh sb="16" eb="18">
      <t>テキギ</t>
    </rPh>
    <rPh sb="19" eb="21">
      <t>ヘンシュウ</t>
    </rPh>
    <rPh sb="23" eb="25">
      <t>キサイ</t>
    </rPh>
    <phoneticPr fontId="2"/>
  </si>
  <si>
    <t>　本件設備投資による効果について</t>
    <phoneticPr fontId="2"/>
  </si>
  <si>
    <t>売上原価の変化額（減価償却費以外）　計　</t>
    <rPh sb="5" eb="8">
      <t>ヘンカガク</t>
    </rPh>
    <rPh sb="18" eb="19">
      <t>ケイ</t>
    </rPh>
    <phoneticPr fontId="2"/>
  </si>
  <si>
    <t>販管費の変化額（減価償却費以外）　計　</t>
    <rPh sb="4" eb="7">
      <t>ヘンカガク</t>
    </rPh>
    <rPh sb="17" eb="18">
      <t>ケイ</t>
    </rPh>
    <phoneticPr fontId="2"/>
  </si>
  <si>
    <t>（３）販管費への効果</t>
    <phoneticPr fontId="2"/>
  </si>
  <si>
    <t>販管費（＝⑧＋⑨）</t>
    <rPh sb="0" eb="1">
      <t>ハン</t>
    </rPh>
    <phoneticPr fontId="1"/>
  </si>
  <si>
    <t>売上高の変化額　</t>
    <rPh sb="4" eb="6">
      <t>ヘンカ</t>
    </rPh>
    <rPh sb="6" eb="7">
      <t>ガク</t>
    </rPh>
    <phoneticPr fontId="2"/>
  </si>
  <si>
    <t>＞</t>
    <phoneticPr fontId="2"/>
  </si>
  <si>
    <t>製品Aの販売量の増加に伴う原材料費等への影響</t>
  </si>
  <si>
    <t>設備導入に伴う光熱費の改善</t>
  </si>
  <si>
    <t>設備導入に伴う修繕費の改善</t>
  </si>
  <si>
    <t>添付資料○参照</t>
  </si>
  <si>
    <t>添付資料○参照</t>
    <phoneticPr fontId="2"/>
  </si>
  <si>
    <t>添付資料○参照</t>
    <rPh sb="0" eb="2">
      <t>テンプ</t>
    </rPh>
    <rPh sb="2" eb="4">
      <t>シリョウ</t>
    </rPh>
    <rPh sb="5" eb="7">
      <t>サンショウ</t>
    </rPh>
    <phoneticPr fontId="2"/>
  </si>
  <si>
    <t>賃上げ等に伴う一般管理費の増加</t>
    <rPh sb="0" eb="2">
      <t>チンア</t>
    </rPh>
    <rPh sb="3" eb="4">
      <t>トウ</t>
    </rPh>
    <rPh sb="5" eb="6">
      <t>トモナ</t>
    </rPh>
    <rPh sb="7" eb="9">
      <t>イッパン</t>
    </rPh>
    <rPh sb="9" eb="12">
      <t>カンリヒ</t>
    </rPh>
    <rPh sb="13" eb="15">
      <t>ゾウカ</t>
    </rPh>
    <phoneticPr fontId="2"/>
  </si>
  <si>
    <t>　当社A工場A製品の製造ラインを構成する機械装置等の導入による売上拡大及び売上原価改善。</t>
    <rPh sb="1" eb="3">
      <t>トウシャ</t>
    </rPh>
    <rPh sb="24" eb="25">
      <t>トウ</t>
    </rPh>
    <phoneticPr fontId="2"/>
  </si>
  <si>
    <t>賃上げ等に伴う労務費の増加</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</si>
</sst>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1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1"/>
      <name val="メイリオ"/>
      <family val="3"/>
      <charset val="128"/>
    </font>
    <font>
      <b/>
      <sz val="12"/>
      <color theme="1"/>
      <name val="メイリオ"/>
      <family val="3"/>
      <charset val="128"/>
    </font>
    <font>
      <sz val="10"/>
      <color theme="1"/>
      <name val="メイリオ"/>
      <family val="3"/>
      <charset val="128"/>
    </font>
    <font>
      <b/>
      <sz val="11"/>
      <color theme="1"/>
      <name val="メイリオ"/>
      <family val="3"/>
      <charset val="128"/>
    </font>
    <font>
      <sz val="12"/>
      <color theme="1"/>
      <name val="メイリオ"/>
      <family val="3"/>
      <charset val="128"/>
    </font>
    <font>
      <b/>
      <sz val="10"/>
      <color theme="1"/>
      <name val="メイリオ"/>
      <family val="3"/>
      <charset val="128"/>
    </font>
    <font>
      <sz val="16"/>
      <color theme="1"/>
      <name val="メイリオ"/>
      <family val="3"/>
      <charset val="128"/>
    </font>
    <font>
      <sz val="11"/>
      <color rgb="FF0000FF"/>
      <name val="メイリオ"/>
      <family val="3"/>
      <charset val="128"/>
    </font>
    <font>
      <b/>
      <sz val="11"/>
      <color rgb="FF0000FF"/>
      <name val="メイリオ"/>
      <family val="3"/>
      <charset val="128"/>
    </font>
    <font>
      <sz val="14"/>
      <color theme="1"/>
      <name val="メイリオ"/>
      <family val="3"/>
      <charset val="128"/>
    </font>
    <font>
      <b/>
      <u/>
      <sz val="14"/>
      <color theme="1"/>
      <name val="メイリオ"/>
      <family val="3"/>
      <charset val="128"/>
    </font>
    <font>
      <sz val="11"/>
      <color rgb="FFFF0000"/>
      <name val="メイリオ"/>
      <family val="3"/>
      <charset val="128"/>
    </font>
    <font>
      <sz val="11"/>
      <name val="メイリオ"/>
      <family val="3"/>
      <charset val="128"/>
    </font>
    <font>
      <b/>
      <sz val="11"/>
      <name val="メイリオ"/>
      <family val="3"/>
      <charset val="128"/>
    </font>
    <font>
      <sz val="9"/>
      <name val="メイリオ"/>
      <family val="3"/>
      <charset val="128"/>
    </font>
  </fonts>
  <fills count="3">
    <fill>
      <patternFill patternType="none"/>
    </fill>
    <fill>
      <patternFill patternType="gray125"/>
    </fill>
    <fill>
      <patternFill patternType="solid">
        <fgColor theme="0" tint="-4.9989318521683403E-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dotted">
        <color indexed="64"/>
      </top>
      <bottom/>
      <diagonal/>
    </border>
    <border diagonalUp="1">
      <left style="medium">
        <color indexed="64"/>
      </left>
      <right style="medium">
        <color indexed="64"/>
      </right>
      <top/>
      <bottom/>
      <diagonal style="hair">
        <color indexed="64"/>
      </diagonal>
    </border>
    <border diagonalUp="1">
      <left style="medium">
        <color indexed="64"/>
      </left>
      <right style="medium">
        <color indexed="64"/>
      </right>
      <top/>
      <bottom style="medium">
        <color indexed="64"/>
      </bottom>
      <diagonal style="hair">
        <color indexed="64"/>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right style="thin">
        <color indexed="64"/>
      </right>
      <top/>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Up="1">
      <left style="medium">
        <color indexed="64"/>
      </left>
      <right style="medium">
        <color indexed="64"/>
      </right>
      <top style="medium">
        <color indexed="64"/>
      </top>
      <bottom/>
      <diagonal style="hair">
        <color indexed="64"/>
      </diagonal>
    </border>
    <border diagonalUp="1">
      <left style="medium">
        <color indexed="64"/>
      </left>
      <right/>
      <top style="double">
        <color indexed="64"/>
      </top>
      <bottom/>
      <diagonal style="hair">
        <color indexed="64"/>
      </diagonal>
    </border>
    <border diagonalUp="1">
      <left/>
      <right style="medium">
        <color indexed="64"/>
      </right>
      <top style="double">
        <color indexed="64"/>
      </top>
      <bottom/>
      <diagonal style="hair">
        <color indexed="64"/>
      </diagonal>
    </border>
    <border diagonalUp="1">
      <left style="medium">
        <color indexed="64"/>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double">
        <color indexed="64"/>
      </top>
      <bottom style="medium">
        <color indexed="64"/>
      </bottom>
      <diagonal style="hair">
        <color indexed="64"/>
      </diagonal>
    </border>
    <border diagonalUp="1">
      <left/>
      <right/>
      <top style="double">
        <color indexed="64"/>
      </top>
      <bottom style="medium">
        <color indexed="64"/>
      </bottom>
      <diagonal style="hair">
        <color indexed="64"/>
      </diagonal>
    </border>
    <border diagonalUp="1">
      <left/>
      <right style="medium">
        <color indexed="64"/>
      </right>
      <top style="double">
        <color indexed="64"/>
      </top>
      <bottom style="medium">
        <color indexed="64"/>
      </bottom>
      <diagonal style="hair">
        <color indexed="64"/>
      </diagonal>
    </border>
    <border>
      <left/>
      <right style="thin">
        <color indexed="64"/>
      </right>
      <top style="thin">
        <color indexed="64"/>
      </top>
      <bottom/>
      <diagonal/>
    </border>
    <border>
      <left/>
      <right/>
      <top style="dotted">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s>
  <cellStyleXfs count="1">
    <xf numFmtId="0" fontId="0" fillId="0" borderId="0">
      <alignment vertical="center"/>
    </xf>
  </cellStyleXfs>
  <cellXfs count="242">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9" xfId="0" applyFont="1" applyBorder="1" applyAlignment="1">
      <alignment vertical="center"/>
    </xf>
    <xf numFmtId="0" fontId="10" fillId="0" borderId="0" xfId="0" applyFont="1" applyAlignment="1">
      <alignment vertical="center"/>
    </xf>
    <xf numFmtId="0" fontId="3" fillId="0" borderId="0" xfId="0" applyFont="1" applyBorder="1">
      <alignment vertical="center"/>
    </xf>
    <xf numFmtId="0" fontId="8" fillId="0" borderId="0" xfId="0" applyFont="1" applyBorder="1" applyAlignment="1">
      <alignment vertical="center"/>
    </xf>
    <xf numFmtId="0" fontId="3" fillId="0" borderId="33" xfId="0" applyFont="1" applyBorder="1">
      <alignment vertical="center"/>
    </xf>
    <xf numFmtId="0" fontId="3" fillId="0" borderId="33" xfId="0" applyFont="1" applyBorder="1" applyAlignment="1">
      <alignment horizontal="center" vertical="center"/>
    </xf>
    <xf numFmtId="0" fontId="3" fillId="0" borderId="35" xfId="0" applyFont="1" applyBorder="1">
      <alignment vertical="center"/>
    </xf>
    <xf numFmtId="0" fontId="13" fillId="0" borderId="0" xfId="0" applyFont="1" applyAlignment="1">
      <alignment vertical="center"/>
    </xf>
    <xf numFmtId="0" fontId="10" fillId="0" borderId="0" xfId="0" applyFont="1" applyAlignment="1">
      <alignment horizontal="center" vertical="center"/>
    </xf>
    <xf numFmtId="0" fontId="6" fillId="0" borderId="9" xfId="0" applyFont="1" applyBorder="1" applyAlignment="1"/>
    <xf numFmtId="176" fontId="7" fillId="0" borderId="24" xfId="0" applyNumberFormat="1" applyFont="1" applyFill="1" applyBorder="1" applyAlignment="1">
      <alignment horizontal="center" vertical="center"/>
    </xf>
    <xf numFmtId="176" fontId="11" fillId="0" borderId="20" xfId="0" applyNumberFormat="1" applyFont="1" applyFill="1" applyBorder="1" applyAlignment="1">
      <alignment vertical="center"/>
    </xf>
    <xf numFmtId="0" fontId="3" fillId="0" borderId="9" xfId="0" applyFont="1" applyBorder="1" applyAlignment="1">
      <alignment horizontal="center" vertical="center"/>
    </xf>
    <xf numFmtId="176" fontId="11" fillId="0" borderId="61" xfId="0" applyNumberFormat="1" applyFont="1" applyFill="1" applyBorder="1" applyAlignment="1">
      <alignment vertical="center"/>
    </xf>
    <xf numFmtId="176" fontId="11" fillId="0" borderId="28" xfId="0" applyNumberFormat="1" applyFont="1" applyFill="1" applyBorder="1" applyAlignment="1">
      <alignment vertical="center"/>
    </xf>
    <xf numFmtId="176" fontId="11" fillId="0" borderId="12" xfId="0" applyNumberFormat="1" applyFont="1" applyFill="1" applyBorder="1" applyAlignment="1">
      <alignment vertical="center"/>
    </xf>
    <xf numFmtId="176" fontId="11" fillId="0" borderId="10" xfId="0" applyNumberFormat="1" applyFont="1" applyFill="1" applyBorder="1" applyAlignment="1">
      <alignment vertical="center"/>
    </xf>
    <xf numFmtId="176" fontId="11" fillId="0" borderId="9" xfId="0" applyNumberFormat="1" applyFont="1" applyFill="1" applyBorder="1" applyAlignment="1">
      <alignment vertical="center"/>
    </xf>
    <xf numFmtId="0" fontId="5" fillId="0" borderId="2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4" xfId="0" applyFont="1" applyFill="1" applyBorder="1" applyAlignment="1">
      <alignment horizontal="center" vertical="center"/>
    </xf>
    <xf numFmtId="176" fontId="11" fillId="0" borderId="57" xfId="0" applyNumberFormat="1" applyFont="1" applyFill="1" applyBorder="1" applyAlignment="1">
      <alignment vertical="center"/>
    </xf>
    <xf numFmtId="0" fontId="3" fillId="2" borderId="4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46" xfId="0" applyFont="1" applyFill="1" applyBorder="1" applyAlignment="1">
      <alignment horizontal="center" vertical="center"/>
    </xf>
    <xf numFmtId="0" fontId="6" fillId="0" borderId="0" xfId="0" applyFont="1" applyBorder="1" applyAlignment="1">
      <alignment horizontal="right"/>
    </xf>
    <xf numFmtId="0" fontId="5" fillId="0" borderId="26" xfId="0" applyFont="1" applyFill="1" applyBorder="1" applyAlignment="1">
      <alignment horizontal="center" vertical="center"/>
    </xf>
    <xf numFmtId="176" fontId="11" fillId="0" borderId="15" xfId="0" applyNumberFormat="1" applyFont="1" applyFill="1" applyBorder="1" applyAlignment="1">
      <alignment vertical="center"/>
    </xf>
    <xf numFmtId="176" fontId="11" fillId="0" borderId="5" xfId="0" applyNumberFormat="1" applyFont="1" applyFill="1" applyBorder="1" applyAlignment="1">
      <alignment vertical="center"/>
    </xf>
    <xf numFmtId="176" fontId="11" fillId="0" borderId="58" xfId="0" applyNumberFormat="1" applyFont="1" applyFill="1" applyBorder="1" applyAlignment="1">
      <alignment vertical="center"/>
    </xf>
    <xf numFmtId="0" fontId="7" fillId="0" borderId="0" xfId="0" applyFont="1" applyBorder="1" applyAlignment="1">
      <alignment horizontal="left"/>
    </xf>
    <xf numFmtId="0" fontId="3" fillId="0" borderId="0" xfId="0" applyFont="1" applyAlignment="1">
      <alignment vertical="center"/>
    </xf>
    <xf numFmtId="0" fontId="16" fillId="0" borderId="0" xfId="0" applyFont="1">
      <alignment vertical="center"/>
    </xf>
    <xf numFmtId="0" fontId="3" fillId="0" borderId="23" xfId="0" applyFont="1" applyBorder="1" applyAlignment="1">
      <alignment horizontal="left" vertical="center"/>
    </xf>
    <xf numFmtId="0" fontId="3" fillId="0" borderId="0" xfId="0" applyFont="1" applyBorder="1" applyAlignment="1">
      <alignment horizontal="center" vertical="center"/>
    </xf>
    <xf numFmtId="0" fontId="7" fillId="0" borderId="3" xfId="0" applyFont="1" applyBorder="1" applyAlignment="1">
      <alignment horizontal="left" vertical="center"/>
    </xf>
    <xf numFmtId="177" fontId="17" fillId="0" borderId="24" xfId="0" applyNumberFormat="1" applyFont="1" applyBorder="1" applyAlignment="1">
      <alignment horizontal="center" vertical="center"/>
    </xf>
    <xf numFmtId="0" fontId="7" fillId="0" borderId="2" xfId="0" applyFont="1" applyBorder="1" applyAlignment="1">
      <alignment horizontal="left" vertical="center"/>
    </xf>
    <xf numFmtId="0" fontId="3" fillId="0" borderId="3" xfId="0" applyFont="1" applyBorder="1">
      <alignment vertical="center"/>
    </xf>
    <xf numFmtId="0" fontId="6" fillId="0" borderId="3" xfId="0" applyFont="1" applyBorder="1" applyAlignment="1">
      <alignment horizontal="right"/>
    </xf>
    <xf numFmtId="0" fontId="6" fillId="0" borderId="22" xfId="0" applyFont="1" applyBorder="1" applyAlignment="1">
      <alignment horizontal="right"/>
    </xf>
    <xf numFmtId="0" fontId="3" fillId="0" borderId="29" xfId="0" applyFont="1" applyBorder="1">
      <alignment vertical="center"/>
    </xf>
    <xf numFmtId="0" fontId="3" fillId="0" borderId="23" xfId="0" applyFont="1" applyBorder="1" applyAlignment="1">
      <alignment horizontal="center" vertical="center"/>
    </xf>
    <xf numFmtId="0" fontId="3" fillId="0" borderId="23"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57" xfId="0" applyFont="1" applyBorder="1">
      <alignment vertical="center"/>
    </xf>
    <xf numFmtId="0" fontId="3" fillId="0" borderId="75" xfId="0" applyFont="1" applyBorder="1">
      <alignment vertical="center"/>
    </xf>
    <xf numFmtId="0" fontId="3" fillId="0" borderId="23" xfId="0" applyFont="1" applyBorder="1" applyAlignment="1">
      <alignment horizontal="left" vertical="center"/>
    </xf>
    <xf numFmtId="0" fontId="3" fillId="0" borderId="0" xfId="0" applyFont="1" applyFill="1" applyBorder="1" applyAlignment="1">
      <alignment horizontal="left" vertical="center"/>
    </xf>
    <xf numFmtId="0" fontId="3" fillId="0" borderId="9" xfId="0" applyFont="1" applyFill="1" applyBorder="1" applyAlignment="1">
      <alignment horizontal="left" vertical="center"/>
    </xf>
    <xf numFmtId="0" fontId="15" fillId="0" borderId="0" xfId="0" applyFont="1" applyBorder="1" applyAlignment="1">
      <alignment vertical="center"/>
    </xf>
    <xf numFmtId="0" fontId="15" fillId="0" borderId="23" xfId="0" applyFont="1" applyBorder="1" applyAlignment="1">
      <alignment vertical="center"/>
    </xf>
    <xf numFmtId="0" fontId="5" fillId="0" borderId="52"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81" xfId="0" applyFont="1" applyFill="1" applyBorder="1" applyAlignment="1">
      <alignment horizontal="center" vertical="center"/>
    </xf>
    <xf numFmtId="176" fontId="11" fillId="0" borderId="11" xfId="0" applyNumberFormat="1" applyFont="1" applyFill="1" applyBorder="1">
      <alignment vertical="center"/>
    </xf>
    <xf numFmtId="0" fontId="16" fillId="0" borderId="80" xfId="0" applyFont="1" applyBorder="1" applyAlignment="1">
      <alignment horizontal="center" vertical="center"/>
    </xf>
    <xf numFmtId="0" fontId="3" fillId="0" borderId="50" xfId="0" applyFont="1" applyFill="1" applyBorder="1" applyAlignment="1">
      <alignment horizontal="center" vertical="center"/>
    </xf>
    <xf numFmtId="0" fontId="7" fillId="0" borderId="0" xfId="0" applyFont="1" applyBorder="1" applyAlignment="1">
      <alignment horizontal="left" vertical="center"/>
    </xf>
    <xf numFmtId="0" fontId="7" fillId="0" borderId="29" xfId="0" applyFont="1" applyBorder="1" applyAlignment="1">
      <alignment horizontal="left" vertical="center"/>
    </xf>
    <xf numFmtId="0" fontId="6" fillId="0" borderId="23" xfId="0" applyFont="1" applyBorder="1" applyAlignment="1">
      <alignment horizontal="right"/>
    </xf>
    <xf numFmtId="0" fontId="18" fillId="0" borderId="0" xfId="0" applyFont="1" applyBorder="1" applyAlignment="1">
      <alignment horizontal="right"/>
    </xf>
    <xf numFmtId="176" fontId="16" fillId="0" borderId="16" xfId="0" applyNumberFormat="1" applyFont="1" applyFill="1" applyBorder="1" applyAlignment="1">
      <alignment vertical="center"/>
    </xf>
    <xf numFmtId="176" fontId="16" fillId="0" borderId="1" xfId="0" applyNumberFormat="1" applyFont="1" applyFill="1" applyBorder="1" applyAlignment="1">
      <alignment vertical="center"/>
    </xf>
    <xf numFmtId="176" fontId="16" fillId="0" borderId="59" xfId="0" applyNumberFormat="1" applyFont="1" applyFill="1" applyBorder="1" applyAlignment="1">
      <alignment vertical="center"/>
    </xf>
    <xf numFmtId="176" fontId="16" fillId="0" borderId="55" xfId="0" applyNumberFormat="1" applyFont="1" applyFill="1" applyBorder="1" applyAlignment="1">
      <alignment vertical="center"/>
    </xf>
    <xf numFmtId="176" fontId="16" fillId="0" borderId="56" xfId="0" applyNumberFormat="1" applyFont="1" applyFill="1" applyBorder="1" applyAlignment="1">
      <alignment vertical="center"/>
    </xf>
    <xf numFmtId="176" fontId="16" fillId="0" borderId="60" xfId="0" applyNumberFormat="1" applyFont="1" applyFill="1" applyBorder="1" applyAlignment="1">
      <alignment vertical="center"/>
    </xf>
    <xf numFmtId="176" fontId="16" fillId="0" borderId="28" xfId="0" applyNumberFormat="1" applyFont="1" applyBorder="1">
      <alignment vertical="center"/>
    </xf>
    <xf numFmtId="176" fontId="16" fillId="0" borderId="1" xfId="0" applyNumberFormat="1" applyFont="1" applyBorder="1">
      <alignment vertical="center"/>
    </xf>
    <xf numFmtId="176" fontId="16" fillId="0" borderId="56" xfId="0" applyNumberFormat="1" applyFont="1" applyBorder="1">
      <alignment vertical="center"/>
    </xf>
    <xf numFmtId="177" fontId="12" fillId="0" borderId="61" xfId="0" applyNumberFormat="1" applyFont="1" applyFill="1" applyBorder="1">
      <alignment vertical="center"/>
    </xf>
    <xf numFmtId="176" fontId="16" fillId="0" borderId="62" xfId="0" applyNumberFormat="1" applyFont="1" applyFill="1" applyBorder="1" applyAlignment="1">
      <alignment vertical="center"/>
    </xf>
    <xf numFmtId="176" fontId="16" fillId="0" borderId="63" xfId="0" applyNumberFormat="1" applyFont="1" applyFill="1" applyBorder="1" applyAlignment="1">
      <alignment vertical="center"/>
    </xf>
    <xf numFmtId="176" fontId="16" fillId="0" borderId="50" xfId="0" applyNumberFormat="1" applyFont="1" applyFill="1" applyBorder="1" applyAlignment="1">
      <alignment vertical="center"/>
    </xf>
    <xf numFmtId="176" fontId="16" fillId="0" borderId="53" xfId="0" applyNumberFormat="1" applyFont="1" applyFill="1" applyBorder="1" applyAlignment="1">
      <alignment vertical="center"/>
    </xf>
    <xf numFmtId="0" fontId="3" fillId="2" borderId="28" xfId="0" applyFont="1" applyFill="1" applyBorder="1" applyAlignment="1">
      <alignment horizontal="center" vertical="center"/>
    </xf>
    <xf numFmtId="0" fontId="7" fillId="0" borderId="0" xfId="0" applyFont="1" applyBorder="1" applyAlignment="1">
      <alignment horizontal="left"/>
    </xf>
    <xf numFmtId="0" fontId="18" fillId="0" borderId="0" xfId="0" applyFont="1" applyBorder="1" applyAlignment="1">
      <alignment horizontal="right"/>
    </xf>
    <xf numFmtId="0" fontId="7" fillId="0" borderId="29"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176" fontId="12" fillId="0" borderId="25" xfId="0" applyNumberFormat="1" applyFont="1" applyFill="1" applyBorder="1" applyAlignment="1">
      <alignment vertical="center"/>
    </xf>
    <xf numFmtId="176" fontId="15" fillId="0" borderId="1" xfId="0" applyNumberFormat="1" applyFont="1" applyFill="1" applyBorder="1">
      <alignment vertical="center"/>
    </xf>
    <xf numFmtId="0" fontId="16" fillId="0" borderId="0" xfId="0" applyFont="1" applyFill="1">
      <alignment vertical="center"/>
    </xf>
    <xf numFmtId="176" fontId="15" fillId="0" borderId="56" xfId="0" applyNumberFormat="1" applyFont="1" applyFill="1" applyBorder="1">
      <alignment vertical="center"/>
    </xf>
    <xf numFmtId="176" fontId="15" fillId="0" borderId="28" xfId="0" applyNumberFormat="1" applyFont="1" applyFill="1" applyBorder="1">
      <alignment vertical="center"/>
    </xf>
    <xf numFmtId="176" fontId="15" fillId="0" borderId="62" xfId="0" applyNumberFormat="1" applyFont="1" applyFill="1" applyBorder="1" applyAlignment="1">
      <alignment vertical="center"/>
    </xf>
    <xf numFmtId="176" fontId="15" fillId="0" borderId="63" xfId="0" applyNumberFormat="1" applyFont="1" applyFill="1" applyBorder="1" applyAlignment="1">
      <alignment vertical="center"/>
    </xf>
    <xf numFmtId="176" fontId="15" fillId="0" borderId="50" xfId="0" applyNumberFormat="1" applyFont="1" applyFill="1" applyBorder="1" applyAlignment="1">
      <alignment vertical="center"/>
    </xf>
    <xf numFmtId="176" fontId="15" fillId="0" borderId="16" xfId="0" applyNumberFormat="1" applyFont="1" applyFill="1" applyBorder="1" applyAlignment="1">
      <alignment vertical="center"/>
    </xf>
    <xf numFmtId="176" fontId="15" fillId="0" borderId="1" xfId="0" applyNumberFormat="1" applyFont="1" applyFill="1" applyBorder="1" applyAlignment="1">
      <alignment vertical="center"/>
    </xf>
    <xf numFmtId="176" fontId="15" fillId="0" borderId="59" xfId="0" applyNumberFormat="1" applyFont="1" applyFill="1" applyBorder="1" applyAlignment="1">
      <alignment vertical="center"/>
    </xf>
    <xf numFmtId="176" fontId="15" fillId="0" borderId="55" xfId="0" applyNumberFormat="1" applyFont="1" applyFill="1" applyBorder="1" applyAlignment="1">
      <alignment vertical="center"/>
    </xf>
    <xf numFmtId="176" fontId="15" fillId="0" borderId="56" xfId="0" applyNumberFormat="1" applyFont="1" applyFill="1" applyBorder="1" applyAlignment="1">
      <alignment vertical="center"/>
    </xf>
    <xf numFmtId="176" fontId="15" fillId="0" borderId="60" xfId="0" applyNumberFormat="1" applyFont="1" applyFill="1" applyBorder="1" applyAlignment="1">
      <alignment vertical="center"/>
    </xf>
    <xf numFmtId="176" fontId="15" fillId="0" borderId="53" xfId="0" applyNumberFormat="1" applyFont="1" applyFill="1" applyBorder="1" applyAlignment="1">
      <alignment vertical="center"/>
    </xf>
    <xf numFmtId="0" fontId="3" fillId="0" borderId="9" xfId="0" applyFont="1" applyFill="1" applyBorder="1" applyAlignment="1">
      <alignment vertical="center"/>
    </xf>
    <xf numFmtId="0" fontId="3" fillId="0" borderId="9" xfId="0" applyFont="1" applyFill="1" applyBorder="1" applyAlignment="1">
      <alignment horizontal="center" vertical="center"/>
    </xf>
    <xf numFmtId="0" fontId="6" fillId="0" borderId="9" xfId="0" applyFont="1" applyFill="1" applyBorder="1" applyAlignment="1"/>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7" fillId="0" borderId="29" xfId="0" applyFont="1" applyBorder="1" applyAlignment="1">
      <alignment horizontal="left"/>
    </xf>
    <xf numFmtId="0" fontId="7" fillId="0" borderId="0" xfId="0" applyFont="1" applyBorder="1" applyAlignment="1">
      <alignment horizontal="left"/>
    </xf>
    <xf numFmtId="0" fontId="18" fillId="0" borderId="0" xfId="0" applyFont="1" applyBorder="1" applyAlignment="1">
      <alignment horizontal="right"/>
    </xf>
    <xf numFmtId="0" fontId="16" fillId="0" borderId="31" xfId="0" applyFont="1" applyBorder="1" applyAlignment="1">
      <alignment horizontal="left" vertical="center"/>
    </xf>
    <xf numFmtId="0" fontId="16" fillId="0" borderId="32" xfId="0" applyFont="1" applyBorder="1" applyAlignment="1">
      <alignment horizontal="left" vertical="center"/>
    </xf>
    <xf numFmtId="0" fontId="16" fillId="0" borderId="14" xfId="0" applyFont="1" applyBorder="1" applyAlignment="1">
      <alignment horizontal="left" vertical="center"/>
    </xf>
    <xf numFmtId="0" fontId="16" fillId="0" borderId="1" xfId="0" applyFont="1" applyBorder="1" applyAlignment="1">
      <alignment horizontal="left" vertical="center"/>
    </xf>
    <xf numFmtId="0" fontId="16" fillId="0" borderId="17" xfId="0" applyFont="1" applyBorder="1" applyAlignment="1">
      <alignment horizontal="left" vertical="center"/>
    </xf>
    <xf numFmtId="0" fontId="3" fillId="2" borderId="61"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80" xfId="0" applyFont="1" applyFill="1" applyBorder="1" applyAlignment="1">
      <alignment horizontal="center" vertical="center"/>
    </xf>
    <xf numFmtId="0" fontId="16" fillId="0" borderId="48" xfId="0" applyFont="1" applyBorder="1" applyAlignment="1">
      <alignment horizontal="left" vertical="center"/>
    </xf>
    <xf numFmtId="0" fontId="16" fillId="0" borderId="30" xfId="0" applyFont="1" applyBorder="1" applyAlignment="1">
      <alignment horizontal="left" vertical="center"/>
    </xf>
    <xf numFmtId="0" fontId="16" fillId="0" borderId="78" xfId="0" applyFont="1" applyBorder="1" applyAlignment="1">
      <alignment horizontal="left"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16" fillId="0" borderId="47" xfId="0" applyFont="1" applyBorder="1" applyAlignment="1">
      <alignment horizontal="left" vertical="center"/>
    </xf>
    <xf numFmtId="0" fontId="16" fillId="0" borderId="76" xfId="0" applyFont="1" applyBorder="1" applyAlignment="1">
      <alignment horizontal="left" vertical="center"/>
    </xf>
    <xf numFmtId="0" fontId="16" fillId="0" borderId="74" xfId="0" applyFont="1" applyBorder="1" applyAlignment="1">
      <alignment horizontal="left" vertical="center"/>
    </xf>
    <xf numFmtId="0" fontId="16" fillId="0" borderId="81" xfId="0" applyFont="1" applyBorder="1" applyAlignment="1">
      <alignment horizontal="left" vertical="center"/>
    </xf>
    <xf numFmtId="0" fontId="16" fillId="0" borderId="27" xfId="0" applyFont="1" applyBorder="1" applyAlignment="1">
      <alignment horizontal="left" vertical="center"/>
    </xf>
    <xf numFmtId="0" fontId="16" fillId="0" borderId="12" xfId="0" applyFont="1" applyBorder="1" applyAlignment="1">
      <alignment horizontal="left" vertical="center"/>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14" xfId="0" applyFont="1" applyBorder="1" applyAlignment="1">
      <alignment horizontal="left" vertical="center" wrapText="1"/>
    </xf>
    <xf numFmtId="0" fontId="16" fillId="0" borderId="56" xfId="0" applyFont="1" applyBorder="1" applyAlignment="1">
      <alignment horizontal="left" vertical="center"/>
    </xf>
    <xf numFmtId="0" fontId="16" fillId="0" borderId="7" xfId="0" applyFont="1" applyBorder="1" applyAlignment="1">
      <alignment horizontal="left" vertical="center"/>
    </xf>
    <xf numFmtId="0" fontId="3" fillId="2" borderId="25" xfId="0" applyFont="1" applyFill="1" applyBorder="1" applyAlignment="1">
      <alignment horizontal="left" vertical="center"/>
    </xf>
    <xf numFmtId="0" fontId="3" fillId="2" borderId="27" xfId="0" applyFont="1" applyFill="1" applyBorder="1" applyAlignment="1">
      <alignment horizontal="left" vertical="center"/>
    </xf>
    <xf numFmtId="0" fontId="3" fillId="2" borderId="80" xfId="0" applyFont="1" applyFill="1" applyBorder="1" applyAlignment="1">
      <alignment horizontal="left" vertical="center"/>
    </xf>
    <xf numFmtId="0" fontId="3" fillId="2" borderId="24" xfId="0" applyFont="1" applyFill="1" applyBorder="1" applyAlignment="1">
      <alignment horizontal="center" vertical="center"/>
    </xf>
    <xf numFmtId="0" fontId="16" fillId="0" borderId="11" xfId="0" applyFont="1" applyFill="1" applyBorder="1" applyAlignment="1">
      <alignment horizontal="left" vertical="center"/>
    </xf>
    <xf numFmtId="0" fontId="16" fillId="0" borderId="79" xfId="0" applyFont="1" applyFill="1" applyBorder="1" applyAlignment="1">
      <alignment horizontal="left"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12" xfId="0" applyFont="1" applyBorder="1" applyAlignment="1">
      <alignment horizontal="center" vertical="center"/>
    </xf>
    <xf numFmtId="0" fontId="4" fillId="2" borderId="15"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40"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2"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3" xfId="0" applyFont="1" applyFill="1" applyBorder="1" applyAlignment="1">
      <alignment horizontal="center" vertical="center"/>
    </xf>
    <xf numFmtId="0" fontId="16" fillId="0" borderId="25" xfId="0" applyFont="1" applyBorder="1" applyAlignment="1">
      <alignment horizontal="left" vertical="center"/>
    </xf>
    <xf numFmtId="0" fontId="7" fillId="0" borderId="54" xfId="0" applyFont="1" applyFill="1" applyBorder="1" applyAlignment="1">
      <alignment horizontal="left" vertical="center"/>
    </xf>
    <xf numFmtId="0" fontId="7" fillId="0" borderId="51"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48" xfId="0" applyFont="1" applyFill="1" applyBorder="1" applyAlignment="1">
      <alignment horizontal="left" vertical="center"/>
    </xf>
    <xf numFmtId="0" fontId="3" fillId="0" borderId="30" xfId="0" applyFont="1" applyFill="1" applyBorder="1" applyAlignment="1">
      <alignment horizontal="left" vertical="center"/>
    </xf>
    <xf numFmtId="0" fontId="7" fillId="0" borderId="25" xfId="0" applyFont="1" applyFill="1" applyBorder="1" applyAlignment="1">
      <alignment horizontal="left" vertical="center"/>
    </xf>
    <xf numFmtId="0" fontId="7" fillId="0" borderId="27"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8" fillId="0" borderId="36" xfId="0" applyFont="1" applyBorder="1" applyAlignment="1">
      <alignment horizontal="right" vertical="center"/>
    </xf>
    <xf numFmtId="0" fontId="8" fillId="0" borderId="43" xfId="0" applyFont="1" applyBorder="1" applyAlignment="1">
      <alignment horizontal="right" vertical="center"/>
    </xf>
    <xf numFmtId="0" fontId="8" fillId="0" borderId="38" xfId="0" applyFont="1" applyBorder="1" applyAlignment="1">
      <alignment horizontal="right" vertical="center"/>
    </xf>
    <xf numFmtId="0" fontId="8" fillId="0" borderId="33" xfId="0" applyFont="1" applyBorder="1" applyAlignment="1">
      <alignment horizontal="right" vertical="center"/>
    </xf>
    <xf numFmtId="0" fontId="3" fillId="0" borderId="37" xfId="0" applyFont="1" applyBorder="1" applyAlignment="1">
      <alignment horizontal="center" wrapText="1"/>
    </xf>
    <xf numFmtId="0" fontId="5" fillId="0" borderId="29"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left"/>
    </xf>
    <xf numFmtId="9" fontId="8" fillId="0" borderId="43" xfId="0" applyNumberFormat="1" applyFont="1" applyBorder="1" applyAlignment="1">
      <alignment horizontal="center" vertical="center"/>
    </xf>
    <xf numFmtId="9" fontId="8" fillId="0" borderId="34" xfId="0" applyNumberFormat="1" applyFont="1" applyBorder="1" applyAlignment="1">
      <alignment horizontal="center" vertical="center"/>
    </xf>
    <xf numFmtId="9" fontId="8" fillId="0" borderId="33" xfId="0" applyNumberFormat="1" applyFont="1" applyBorder="1" applyAlignment="1">
      <alignment horizontal="center" vertical="center"/>
    </xf>
    <xf numFmtId="9" fontId="8" fillId="0" borderId="39" xfId="0" applyNumberFormat="1" applyFont="1" applyBorder="1" applyAlignment="1">
      <alignment horizontal="center" vertical="center"/>
    </xf>
    <xf numFmtId="0" fontId="7" fillId="2" borderId="22" xfId="0" applyFont="1" applyFill="1" applyBorder="1" applyAlignment="1">
      <alignment horizontal="center" vertical="center" wrapText="1"/>
    </xf>
    <xf numFmtId="0" fontId="7" fillId="2" borderId="82" xfId="0" applyFont="1" applyFill="1" applyBorder="1" applyAlignment="1">
      <alignment horizontal="center" vertical="center" wrapText="1"/>
    </xf>
    <xf numFmtId="0" fontId="7" fillId="2" borderId="83" xfId="0" applyFont="1" applyFill="1" applyBorder="1" applyAlignment="1">
      <alignment horizontal="center" vertical="center" wrapText="1"/>
    </xf>
    <xf numFmtId="0" fontId="16" fillId="0" borderId="0" xfId="0" applyFont="1" applyBorder="1" applyAlignment="1">
      <alignment horizontal="left" vertical="center"/>
    </xf>
    <xf numFmtId="0" fontId="13" fillId="0" borderId="0" xfId="0" applyFont="1" applyAlignment="1">
      <alignment horizontal="right"/>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25" xfId="0" applyFont="1" applyFill="1" applyBorder="1" applyAlignment="1">
      <alignment vertical="center"/>
    </xf>
    <xf numFmtId="0" fontId="7" fillId="0" borderId="27" xfId="0" applyFont="1" applyFill="1" applyBorder="1" applyAlignment="1">
      <alignmen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3" fillId="0" borderId="29" xfId="0" applyFont="1" applyFill="1" applyBorder="1" applyAlignment="1">
      <alignment horizontal="left" vertical="center"/>
    </xf>
    <xf numFmtId="0" fontId="3" fillId="0" borderId="8" xfId="0" applyFont="1" applyFill="1" applyBorder="1" applyAlignment="1">
      <alignment horizontal="left" vertical="center"/>
    </xf>
    <xf numFmtId="176" fontId="3" fillId="0" borderId="71" xfId="0" applyNumberFormat="1" applyFont="1" applyBorder="1" applyAlignment="1">
      <alignment horizontal="center" vertical="center"/>
    </xf>
    <xf numFmtId="176" fontId="3" fillId="0" borderId="72" xfId="0" applyNumberFormat="1" applyFont="1" applyBorder="1" applyAlignment="1">
      <alignment horizontal="center" vertical="center"/>
    </xf>
    <xf numFmtId="176" fontId="3" fillId="0" borderId="73" xfId="0" applyNumberFormat="1" applyFont="1" applyBorder="1" applyAlignment="1">
      <alignment horizontal="center" vertical="center"/>
    </xf>
    <xf numFmtId="176" fontId="3" fillId="0" borderId="65" xfId="0" applyNumberFormat="1" applyFont="1" applyBorder="1" applyAlignment="1">
      <alignment horizontal="center" vertical="center" wrapText="1"/>
    </xf>
    <xf numFmtId="176" fontId="3" fillId="0" borderId="66" xfId="0" applyNumberFormat="1" applyFont="1" applyBorder="1" applyAlignment="1">
      <alignment horizontal="center" vertical="center" wrapText="1"/>
    </xf>
    <xf numFmtId="176" fontId="3" fillId="0" borderId="67" xfId="0" applyNumberFormat="1" applyFont="1" applyBorder="1" applyAlignment="1">
      <alignment horizontal="center" vertical="center" wrapText="1"/>
    </xf>
    <xf numFmtId="176" fontId="3" fillId="0" borderId="68"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3" fillId="0" borderId="70" xfId="0" applyNumberFormat="1" applyFont="1" applyBorder="1" applyAlignment="1">
      <alignment horizontal="center" vertical="center" wrapText="1"/>
    </xf>
    <xf numFmtId="0" fontId="7" fillId="0" borderId="29" xfId="0" applyFont="1" applyFill="1" applyBorder="1" applyAlignment="1">
      <alignment horizontal="left" vertical="center"/>
    </xf>
    <xf numFmtId="0" fontId="7" fillId="0" borderId="0" xfId="0" applyFont="1" applyFill="1" applyBorder="1" applyAlignment="1">
      <alignment horizontal="left" vertical="center"/>
    </xf>
    <xf numFmtId="176" fontId="3" fillId="0" borderId="64"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0" fontId="8" fillId="0" borderId="4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49" xfId="0" applyFont="1" applyBorder="1" applyAlignment="1">
      <alignment horizontal="center" vertical="center"/>
    </xf>
    <xf numFmtId="0" fontId="15" fillId="0" borderId="25" xfId="0" applyFont="1" applyBorder="1" applyAlignment="1">
      <alignment horizontal="left" vertical="center"/>
    </xf>
    <xf numFmtId="0" fontId="15" fillId="0" borderId="81" xfId="0" applyFont="1" applyFill="1" applyBorder="1" applyAlignment="1">
      <alignment horizontal="left" vertical="center"/>
    </xf>
    <xf numFmtId="0" fontId="15" fillId="0" borderId="27" xfId="0" applyFont="1" applyFill="1" applyBorder="1" applyAlignment="1">
      <alignment horizontal="left" vertical="center"/>
    </xf>
    <xf numFmtId="0" fontId="15" fillId="0" borderId="12" xfId="0" applyFont="1" applyFill="1" applyBorder="1" applyAlignment="1">
      <alignment horizontal="left" vertical="center"/>
    </xf>
    <xf numFmtId="0" fontId="15" fillId="0" borderId="31" xfId="0" applyFont="1" applyFill="1" applyBorder="1" applyAlignment="1">
      <alignment horizontal="left" vertical="center" wrapText="1"/>
    </xf>
    <xf numFmtId="0" fontId="15" fillId="0" borderId="32"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15" fillId="0" borderId="1" xfId="0" applyFont="1" applyFill="1" applyBorder="1" applyAlignment="1">
      <alignment horizontal="left" vertical="center"/>
    </xf>
    <xf numFmtId="0" fontId="15" fillId="0" borderId="17" xfId="0" applyFont="1" applyFill="1" applyBorder="1" applyAlignment="1">
      <alignment horizontal="left" vertical="center"/>
    </xf>
    <xf numFmtId="0" fontId="15" fillId="0" borderId="47" xfId="0" applyFont="1" applyFill="1" applyBorder="1" applyAlignment="1">
      <alignment horizontal="left" vertical="center"/>
    </xf>
    <xf numFmtId="0" fontId="15" fillId="0" borderId="76" xfId="0" applyFont="1" applyFill="1" applyBorder="1" applyAlignment="1">
      <alignment horizontal="left" vertical="center"/>
    </xf>
    <xf numFmtId="0" fontId="15" fillId="0" borderId="74" xfId="0" applyFont="1" applyFill="1" applyBorder="1" applyAlignment="1">
      <alignment horizontal="left" vertical="center"/>
    </xf>
    <xf numFmtId="0" fontId="15" fillId="0" borderId="31" xfId="0" applyFont="1" applyFill="1" applyBorder="1" applyAlignment="1">
      <alignment horizontal="left" vertical="center"/>
    </xf>
    <xf numFmtId="0" fontId="15" fillId="0" borderId="32" xfId="0" applyFont="1" applyFill="1" applyBorder="1" applyAlignment="1">
      <alignment horizontal="left" vertical="center"/>
    </xf>
    <xf numFmtId="0" fontId="15" fillId="0" borderId="14" xfId="0" applyFont="1" applyFill="1" applyBorder="1" applyAlignment="1">
      <alignment horizontal="left" vertical="center"/>
    </xf>
    <xf numFmtId="0" fontId="15" fillId="0" borderId="48" xfId="0" applyFont="1" applyFill="1" applyBorder="1" applyAlignment="1">
      <alignment horizontal="left" vertical="center"/>
    </xf>
    <xf numFmtId="0" fontId="15" fillId="0" borderId="30" xfId="0" applyFont="1" applyFill="1" applyBorder="1" applyAlignment="1">
      <alignment horizontal="left" vertical="center"/>
    </xf>
    <xf numFmtId="0" fontId="15" fillId="0" borderId="78" xfId="0" applyFont="1" applyFill="1" applyBorder="1" applyAlignment="1">
      <alignment horizontal="left" vertical="center"/>
    </xf>
    <xf numFmtId="0" fontId="15" fillId="0" borderId="56" xfId="0" applyFont="1" applyFill="1" applyBorder="1" applyAlignment="1">
      <alignment horizontal="left" vertical="center"/>
    </xf>
    <xf numFmtId="0" fontId="15" fillId="0" borderId="7"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00FF"/>
      <color rgb="FFDDFFFF"/>
      <color rgb="FFCCFFFF"/>
      <color rgb="FFFFFF99"/>
      <color rgb="FFFFFFCC"/>
      <color rgb="FF99FFCC"/>
      <color rgb="FFFCE7DC"/>
      <color rgb="FFFF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26E53-08BD-43F5-A678-AC6C29334CA0}">
  <sheetPr>
    <pageSetUpPr fitToPage="1"/>
  </sheetPr>
  <dimension ref="A1:X48"/>
  <sheetViews>
    <sheetView showGridLines="0" tabSelected="1" view="pageBreakPreview" zoomScale="80" zoomScaleNormal="100" zoomScaleSheetLayoutView="80" workbookViewId="0">
      <selection activeCell="K22" sqref="K22"/>
    </sheetView>
  </sheetViews>
  <sheetFormatPr defaultColWidth="9" defaultRowHeight="17.5" x14ac:dyDescent="0.55000000000000004"/>
  <cols>
    <col min="1" max="1" width="0.83203125" style="2" customWidth="1"/>
    <col min="2" max="2" width="3.58203125" style="2" customWidth="1"/>
    <col min="3" max="3" width="3.58203125" style="2" bestFit="1" customWidth="1"/>
    <col min="4" max="4" width="16.58203125" style="2" customWidth="1"/>
    <col min="5" max="5" width="15.33203125" style="2" bestFit="1" customWidth="1"/>
    <col min="6" max="6" width="3.75" style="1" bestFit="1" customWidth="1"/>
    <col min="7" max="7" width="11.75" style="2" bestFit="1" customWidth="1"/>
    <col min="8" max="11" width="12.58203125" style="2" customWidth="1"/>
    <col min="12" max="12" width="3.58203125" style="2" bestFit="1" customWidth="1"/>
    <col min="13" max="13" width="13.08203125" style="2" bestFit="1" customWidth="1"/>
    <col min="14" max="14" width="3.58203125" style="2" bestFit="1" customWidth="1"/>
    <col min="15" max="15" width="0.83203125" style="2" customWidth="1"/>
    <col min="16" max="16" width="19.5" style="2" bestFit="1" customWidth="1"/>
    <col min="17" max="16384" width="9" style="2"/>
  </cols>
  <sheetData>
    <row r="1" spans="1:24" ht="26" thickBot="1" x14ac:dyDescent="0.8">
      <c r="B1" s="4"/>
      <c r="C1" s="4"/>
      <c r="D1" s="4"/>
      <c r="E1" s="4"/>
      <c r="F1" s="11"/>
      <c r="G1" s="4"/>
      <c r="H1" s="4"/>
      <c r="I1" s="4"/>
      <c r="J1" s="4"/>
      <c r="K1" s="10"/>
      <c r="L1" s="10"/>
      <c r="M1" s="192" t="s">
        <v>22</v>
      </c>
      <c r="N1" s="192"/>
      <c r="O1" s="10"/>
    </row>
    <row r="2" spans="1:24" ht="19.5" thickBot="1" x14ac:dyDescent="0.6">
      <c r="D2" s="6"/>
      <c r="E2" s="143" t="s">
        <v>34</v>
      </c>
      <c r="F2" s="144"/>
      <c r="G2" s="144"/>
      <c r="H2" s="144"/>
      <c r="I2" s="144"/>
      <c r="J2" s="144"/>
      <c r="K2" s="145"/>
      <c r="L2" s="5"/>
    </row>
    <row r="3" spans="1:24" ht="25.5" customHeight="1" x14ac:dyDescent="0.55000000000000004">
      <c r="B3" s="7"/>
      <c r="C3" s="7"/>
      <c r="D3" s="7"/>
      <c r="E3" s="7"/>
      <c r="F3" s="8"/>
      <c r="G3" s="7"/>
      <c r="H3" s="7"/>
      <c r="I3" s="7"/>
      <c r="J3" s="7"/>
      <c r="K3" s="5"/>
    </row>
    <row r="4" spans="1:24" ht="45" customHeight="1" x14ac:dyDescent="0.6">
      <c r="A4" s="9"/>
      <c r="B4" s="176" t="s">
        <v>36</v>
      </c>
      <c r="C4" s="177"/>
      <c r="D4" s="177"/>
      <c r="E4" s="180" t="s">
        <v>27</v>
      </c>
      <c r="F4" s="180"/>
      <c r="G4" s="180"/>
      <c r="H4" s="180"/>
      <c r="I4" s="180"/>
      <c r="J4" s="180"/>
      <c r="K4" s="180"/>
      <c r="L4" s="219" t="s">
        <v>55</v>
      </c>
      <c r="M4" s="184">
        <v>0.05</v>
      </c>
      <c r="N4" s="185"/>
    </row>
    <row r="5" spans="1:24" ht="33" customHeight="1" x14ac:dyDescent="0.55000000000000004">
      <c r="A5" s="9"/>
      <c r="B5" s="178"/>
      <c r="C5" s="179"/>
      <c r="D5" s="179"/>
      <c r="E5" s="221" t="s">
        <v>23</v>
      </c>
      <c r="F5" s="221"/>
      <c r="G5" s="221"/>
      <c r="H5" s="221"/>
      <c r="I5" s="221"/>
      <c r="J5" s="221"/>
      <c r="K5" s="221"/>
      <c r="L5" s="220"/>
      <c r="M5" s="186"/>
      <c r="N5" s="187"/>
      <c r="R5" s="5"/>
    </row>
    <row r="6" spans="1:24" ht="42.75" customHeight="1" thickBot="1" x14ac:dyDescent="0.7">
      <c r="B6" s="183" t="s">
        <v>37</v>
      </c>
      <c r="C6" s="183"/>
      <c r="D6" s="183"/>
      <c r="E6" s="35"/>
      <c r="J6" s="5"/>
      <c r="K6" s="5"/>
      <c r="N6" s="52"/>
    </row>
    <row r="7" spans="1:24" ht="62.25" customHeight="1" thickBot="1" x14ac:dyDescent="0.6">
      <c r="B7" s="165"/>
      <c r="C7" s="130"/>
      <c r="D7" s="130"/>
      <c r="E7" s="130"/>
      <c r="F7" s="130"/>
      <c r="G7" s="130"/>
      <c r="H7" s="130"/>
      <c r="I7" s="130"/>
      <c r="J7" s="130"/>
      <c r="K7" s="130"/>
      <c r="L7" s="130"/>
      <c r="M7" s="130"/>
      <c r="N7" s="131"/>
    </row>
    <row r="8" spans="1:24" ht="36" customHeight="1" thickBot="1" x14ac:dyDescent="0.6">
      <c r="B8" s="3"/>
      <c r="C8" s="3"/>
      <c r="D8" s="3"/>
      <c r="E8" s="3"/>
      <c r="F8" s="15"/>
      <c r="G8" s="3"/>
      <c r="H8" s="3"/>
      <c r="I8" s="3"/>
      <c r="J8" s="12"/>
      <c r="K8" s="12"/>
      <c r="L8" s="12"/>
      <c r="M8" s="30" t="s">
        <v>28</v>
      </c>
      <c r="N8" s="30"/>
    </row>
    <row r="9" spans="1:24" ht="25" customHeight="1" x14ac:dyDescent="0.55000000000000004">
      <c r="B9" s="146" t="s">
        <v>33</v>
      </c>
      <c r="C9" s="147"/>
      <c r="D9" s="148"/>
      <c r="E9" s="149"/>
      <c r="F9" s="150"/>
      <c r="G9" s="156" t="s">
        <v>0</v>
      </c>
      <c r="H9" s="158" t="s">
        <v>24</v>
      </c>
      <c r="I9" s="159"/>
      <c r="J9" s="160"/>
      <c r="K9" s="161" t="s">
        <v>21</v>
      </c>
      <c r="L9" s="162"/>
      <c r="M9" s="161" t="s">
        <v>26</v>
      </c>
      <c r="N9" s="188"/>
    </row>
    <row r="10" spans="1:24" ht="25" customHeight="1" thickBot="1" x14ac:dyDescent="0.6">
      <c r="B10" s="151"/>
      <c r="C10" s="152"/>
      <c r="D10" s="153"/>
      <c r="E10" s="154"/>
      <c r="F10" s="155"/>
      <c r="G10" s="157"/>
      <c r="H10" s="27" t="s">
        <v>1</v>
      </c>
      <c r="I10" s="28" t="s">
        <v>2</v>
      </c>
      <c r="J10" s="29" t="s">
        <v>3</v>
      </c>
      <c r="K10" s="163"/>
      <c r="L10" s="164"/>
      <c r="M10" s="189"/>
      <c r="N10" s="190"/>
    </row>
    <row r="11" spans="1:24" ht="25" customHeight="1" thickTop="1" thickBot="1" x14ac:dyDescent="0.6">
      <c r="B11" s="166" t="s">
        <v>4</v>
      </c>
      <c r="C11" s="167"/>
      <c r="D11" s="167"/>
      <c r="E11" s="167"/>
      <c r="F11" s="58" t="s">
        <v>8</v>
      </c>
      <c r="G11" s="81"/>
      <c r="H11" s="205"/>
      <c r="I11" s="206"/>
      <c r="J11" s="207"/>
      <c r="K11" s="208"/>
      <c r="L11" s="209"/>
      <c r="M11" s="193"/>
      <c r="N11" s="194"/>
    </row>
    <row r="12" spans="1:24" ht="25" customHeight="1" thickBot="1" x14ac:dyDescent="0.6">
      <c r="B12" s="214" t="s">
        <v>5</v>
      </c>
      <c r="C12" s="215"/>
      <c r="D12" s="215"/>
      <c r="E12" s="215"/>
      <c r="F12" s="31" t="s">
        <v>9</v>
      </c>
      <c r="G12" s="216"/>
      <c r="H12" s="78"/>
      <c r="I12" s="79"/>
      <c r="J12" s="80"/>
      <c r="K12" s="210"/>
      <c r="L12" s="211"/>
      <c r="M12" s="195"/>
      <c r="N12" s="196"/>
      <c r="P12" s="37"/>
    </row>
    <row r="13" spans="1:24" ht="25" customHeight="1" x14ac:dyDescent="0.55000000000000004">
      <c r="B13" s="201" t="s">
        <v>42</v>
      </c>
      <c r="C13" s="202"/>
      <c r="D13" s="202"/>
      <c r="E13" s="202"/>
      <c r="F13" s="22" t="s">
        <v>10</v>
      </c>
      <c r="G13" s="217"/>
      <c r="H13" s="32">
        <f>H14+H15</f>
        <v>0</v>
      </c>
      <c r="I13" s="33">
        <f t="shared" ref="I13:J13" si="0">I14+I15</f>
        <v>0</v>
      </c>
      <c r="J13" s="34">
        <f t="shared" si="0"/>
        <v>0</v>
      </c>
      <c r="K13" s="210"/>
      <c r="L13" s="211"/>
      <c r="M13" s="195"/>
      <c r="N13" s="196"/>
      <c r="P13" s="37"/>
    </row>
    <row r="14" spans="1:24" ht="25" customHeight="1" x14ac:dyDescent="0.55000000000000004">
      <c r="B14" s="203"/>
      <c r="C14" s="54"/>
      <c r="D14" s="168" t="s">
        <v>7</v>
      </c>
      <c r="E14" s="169"/>
      <c r="F14" s="23" t="s">
        <v>11</v>
      </c>
      <c r="G14" s="217"/>
      <c r="H14" s="68"/>
      <c r="I14" s="69"/>
      <c r="J14" s="70"/>
      <c r="K14" s="210"/>
      <c r="L14" s="211"/>
      <c r="M14" s="195"/>
      <c r="N14" s="196"/>
      <c r="P14" s="37"/>
    </row>
    <row r="15" spans="1:24" ht="25" customHeight="1" thickBot="1" x14ac:dyDescent="0.6">
      <c r="B15" s="204"/>
      <c r="C15" s="55"/>
      <c r="D15" s="170" t="s">
        <v>6</v>
      </c>
      <c r="E15" s="171"/>
      <c r="F15" s="24" t="s">
        <v>12</v>
      </c>
      <c r="G15" s="217"/>
      <c r="H15" s="71"/>
      <c r="I15" s="72"/>
      <c r="J15" s="73"/>
      <c r="K15" s="210"/>
      <c r="L15" s="211"/>
      <c r="M15" s="195"/>
      <c r="N15" s="196"/>
      <c r="P15" s="37"/>
      <c r="S15" s="5"/>
    </row>
    <row r="16" spans="1:24" ht="25" customHeight="1" thickBot="1" x14ac:dyDescent="0.6">
      <c r="B16" s="199" t="s">
        <v>29</v>
      </c>
      <c r="C16" s="200"/>
      <c r="D16" s="200"/>
      <c r="E16" s="200"/>
      <c r="F16" s="25" t="s">
        <v>13</v>
      </c>
      <c r="G16" s="217"/>
      <c r="H16" s="16">
        <f>H12-H13</f>
        <v>0</v>
      </c>
      <c r="I16" s="17">
        <f t="shared" ref="I16:J16" si="1">I12-I13</f>
        <v>0</v>
      </c>
      <c r="J16" s="18">
        <f t="shared" si="1"/>
        <v>0</v>
      </c>
      <c r="K16" s="210"/>
      <c r="L16" s="211"/>
      <c r="M16" s="195"/>
      <c r="N16" s="196"/>
      <c r="P16" s="36"/>
      <c r="Q16" s="36"/>
      <c r="R16" s="36"/>
      <c r="S16" s="36"/>
      <c r="T16" s="36"/>
      <c r="U16" s="36"/>
      <c r="V16" s="36"/>
      <c r="W16" s="36"/>
      <c r="X16" s="36"/>
    </row>
    <row r="17" spans="2:16" ht="25" customHeight="1" x14ac:dyDescent="0.55000000000000004">
      <c r="B17" s="201" t="s">
        <v>53</v>
      </c>
      <c r="C17" s="202"/>
      <c r="D17" s="202"/>
      <c r="E17" s="202"/>
      <c r="F17" s="22" t="s">
        <v>14</v>
      </c>
      <c r="G17" s="217"/>
      <c r="H17" s="32">
        <f>H18+H19</f>
        <v>0</v>
      </c>
      <c r="I17" s="33">
        <f t="shared" ref="I17:J17" si="2">I18+I19</f>
        <v>0</v>
      </c>
      <c r="J17" s="34">
        <f t="shared" si="2"/>
        <v>0</v>
      </c>
      <c r="K17" s="210"/>
      <c r="L17" s="211"/>
      <c r="M17" s="195"/>
      <c r="N17" s="196"/>
      <c r="P17" s="37"/>
    </row>
    <row r="18" spans="2:16" ht="25" customHeight="1" x14ac:dyDescent="0.55000000000000004">
      <c r="B18" s="203"/>
      <c r="C18" s="54"/>
      <c r="D18" s="168" t="s">
        <v>7</v>
      </c>
      <c r="E18" s="169"/>
      <c r="F18" s="23" t="s">
        <v>15</v>
      </c>
      <c r="G18" s="217"/>
      <c r="H18" s="68"/>
      <c r="I18" s="69"/>
      <c r="J18" s="70"/>
      <c r="K18" s="210"/>
      <c r="L18" s="211"/>
      <c r="M18" s="195"/>
      <c r="N18" s="196"/>
      <c r="P18" s="37"/>
    </row>
    <row r="19" spans="2:16" ht="25" customHeight="1" thickBot="1" x14ac:dyDescent="0.6">
      <c r="B19" s="204"/>
      <c r="C19" s="55"/>
      <c r="D19" s="170" t="s">
        <v>6</v>
      </c>
      <c r="E19" s="171"/>
      <c r="F19" s="24" t="s">
        <v>16</v>
      </c>
      <c r="G19" s="217"/>
      <c r="H19" s="71"/>
      <c r="I19" s="72"/>
      <c r="J19" s="73"/>
      <c r="K19" s="210"/>
      <c r="L19" s="211"/>
      <c r="M19" s="195"/>
      <c r="N19" s="196"/>
      <c r="P19" s="37"/>
    </row>
    <row r="20" spans="2:16" ht="25" customHeight="1" thickBot="1" x14ac:dyDescent="0.6">
      <c r="B20" s="174" t="s">
        <v>30</v>
      </c>
      <c r="C20" s="175"/>
      <c r="D20" s="175"/>
      <c r="E20" s="175"/>
      <c r="F20" s="21" t="s">
        <v>17</v>
      </c>
      <c r="G20" s="217"/>
      <c r="H20" s="14">
        <f>H16-H17</f>
        <v>0</v>
      </c>
      <c r="I20" s="19">
        <f t="shared" ref="I20:J20" si="3">I16-I17</f>
        <v>0</v>
      </c>
      <c r="J20" s="26">
        <f t="shared" si="3"/>
        <v>0</v>
      </c>
      <c r="K20" s="210"/>
      <c r="L20" s="211"/>
      <c r="M20" s="195"/>
      <c r="N20" s="196"/>
    </row>
    <row r="21" spans="2:16" ht="25" customHeight="1" thickBot="1" x14ac:dyDescent="0.6">
      <c r="B21" s="172" t="s">
        <v>31</v>
      </c>
      <c r="C21" s="173"/>
      <c r="D21" s="173"/>
      <c r="E21" s="173"/>
      <c r="F21" s="25" t="s">
        <v>18</v>
      </c>
      <c r="G21" s="217"/>
      <c r="H21" s="16">
        <f>H15+H19</f>
        <v>0</v>
      </c>
      <c r="I21" s="17">
        <f t="shared" ref="I21:J21" si="4">I15+I19</f>
        <v>0</v>
      </c>
      <c r="J21" s="18">
        <f t="shared" si="4"/>
        <v>0</v>
      </c>
      <c r="K21" s="212"/>
      <c r="L21" s="213"/>
      <c r="M21" s="197"/>
      <c r="N21" s="198"/>
    </row>
    <row r="22" spans="2:16" ht="25" customHeight="1" thickBot="1" x14ac:dyDescent="0.6">
      <c r="B22" s="174" t="s">
        <v>32</v>
      </c>
      <c r="C22" s="175"/>
      <c r="D22" s="175"/>
      <c r="E22" s="175"/>
      <c r="F22" s="21" t="s">
        <v>19</v>
      </c>
      <c r="G22" s="218"/>
      <c r="H22" s="14">
        <f>H20+H21</f>
        <v>0</v>
      </c>
      <c r="I22" s="19">
        <f t="shared" ref="I22:J22" si="5">I20+I21</f>
        <v>0</v>
      </c>
      <c r="J22" s="20">
        <f t="shared" si="5"/>
        <v>0</v>
      </c>
      <c r="K22" s="88">
        <f>ROUNDDOWN(SUM(H22:J22)/3,0)</f>
        <v>0</v>
      </c>
      <c r="L22" s="13" t="s">
        <v>20</v>
      </c>
      <c r="M22" s="77" t="e">
        <f>ROUNDDOWN(K22/G11,3)</f>
        <v>#DIV/0!</v>
      </c>
      <c r="N22" s="41" t="s">
        <v>35</v>
      </c>
    </row>
    <row r="23" spans="2:16" ht="38.25" customHeight="1" thickBot="1" x14ac:dyDescent="0.6"/>
    <row r="24" spans="2:16" ht="11.25" customHeight="1" x14ac:dyDescent="0.55000000000000004">
      <c r="B24" s="42"/>
      <c r="C24" s="40"/>
      <c r="D24" s="40"/>
      <c r="E24" s="40"/>
      <c r="F24" s="40"/>
      <c r="G24" s="43"/>
      <c r="H24" s="43"/>
      <c r="I24" s="43"/>
      <c r="J24" s="43"/>
      <c r="K24" s="43"/>
      <c r="L24" s="43"/>
      <c r="M24" s="44"/>
      <c r="N24" s="45"/>
    </row>
    <row r="25" spans="2:16" ht="29.25" customHeight="1" x14ac:dyDescent="0.55000000000000004">
      <c r="B25" s="181" t="s">
        <v>49</v>
      </c>
      <c r="C25" s="182"/>
      <c r="D25" s="182"/>
      <c r="E25" s="182"/>
      <c r="F25" s="191" t="s">
        <v>48</v>
      </c>
      <c r="G25" s="191"/>
      <c r="H25" s="191"/>
      <c r="I25" s="191"/>
      <c r="J25" s="191"/>
      <c r="K25" s="191"/>
      <c r="L25" s="191"/>
      <c r="M25" s="191"/>
      <c r="N25" s="66"/>
    </row>
    <row r="26" spans="2:16" ht="11.25" customHeight="1" x14ac:dyDescent="0.55000000000000004">
      <c r="B26" s="65"/>
      <c r="C26" s="64"/>
      <c r="D26" s="64"/>
      <c r="E26" s="64"/>
      <c r="F26" s="64"/>
      <c r="G26" s="5"/>
      <c r="H26" s="5"/>
      <c r="I26" s="5"/>
      <c r="J26" s="5"/>
      <c r="K26" s="5"/>
      <c r="L26" s="5"/>
      <c r="M26" s="30"/>
      <c r="N26" s="66"/>
    </row>
    <row r="27" spans="2:16" ht="18" thickBot="1" x14ac:dyDescent="0.65">
      <c r="B27" s="108" t="s">
        <v>46</v>
      </c>
      <c r="C27" s="109"/>
      <c r="D27" s="109"/>
      <c r="E27" s="109"/>
      <c r="F27" s="109"/>
      <c r="G27" s="109"/>
      <c r="H27" s="109"/>
      <c r="I27" s="109"/>
      <c r="J27" s="109"/>
      <c r="K27" s="110" t="s">
        <v>40</v>
      </c>
      <c r="L27" s="110"/>
      <c r="M27" s="110"/>
      <c r="N27" s="57"/>
    </row>
    <row r="28" spans="2:16" ht="25" customHeight="1" thickBot="1" x14ac:dyDescent="0.6">
      <c r="B28" s="46"/>
      <c r="C28" s="116"/>
      <c r="D28" s="117"/>
      <c r="E28" s="117"/>
      <c r="F28" s="117"/>
      <c r="G28" s="117"/>
      <c r="H28" s="59" t="s">
        <v>1</v>
      </c>
      <c r="I28" s="59" t="s">
        <v>2</v>
      </c>
      <c r="J28" s="60" t="s">
        <v>3</v>
      </c>
      <c r="K28" s="117" t="s">
        <v>25</v>
      </c>
      <c r="L28" s="117"/>
      <c r="M28" s="140"/>
      <c r="N28" s="47"/>
    </row>
    <row r="29" spans="2:16" ht="25" customHeight="1" thickBot="1" x14ac:dyDescent="0.6">
      <c r="B29" s="46"/>
      <c r="C29" s="165" t="s">
        <v>54</v>
      </c>
      <c r="D29" s="130"/>
      <c r="E29" s="130"/>
      <c r="F29" s="130"/>
      <c r="G29" s="62" t="s">
        <v>45</v>
      </c>
      <c r="H29" s="74"/>
      <c r="I29" s="74"/>
      <c r="J29" s="74"/>
      <c r="K29" s="129"/>
      <c r="L29" s="130"/>
      <c r="M29" s="131"/>
      <c r="N29" s="38"/>
      <c r="P29" s="2" t="s">
        <v>39</v>
      </c>
    </row>
    <row r="30" spans="2:16" ht="30" customHeight="1" x14ac:dyDescent="0.55000000000000004">
      <c r="B30" s="46"/>
      <c r="C30" s="5"/>
      <c r="D30" s="5"/>
      <c r="E30" s="5"/>
      <c r="F30" s="39"/>
      <c r="G30" s="5"/>
      <c r="H30" s="5"/>
      <c r="I30" s="5"/>
      <c r="J30" s="5"/>
      <c r="K30" s="5"/>
      <c r="L30" s="5"/>
      <c r="M30" s="5"/>
      <c r="N30" s="48"/>
    </row>
    <row r="31" spans="2:16" ht="18" thickBot="1" x14ac:dyDescent="0.65">
      <c r="B31" s="108" t="s">
        <v>47</v>
      </c>
      <c r="C31" s="109"/>
      <c r="D31" s="109"/>
      <c r="E31" s="109"/>
      <c r="F31" s="109"/>
      <c r="G31" s="109"/>
      <c r="H31" s="109"/>
      <c r="I31" s="109"/>
      <c r="J31" s="109"/>
      <c r="K31" s="56"/>
      <c r="L31" s="56"/>
      <c r="M31" s="67" t="s">
        <v>28</v>
      </c>
      <c r="N31" s="57"/>
    </row>
    <row r="32" spans="2:16" ht="25" customHeight="1" thickBot="1" x14ac:dyDescent="0.6">
      <c r="B32" s="46"/>
      <c r="C32" s="118"/>
      <c r="D32" s="119"/>
      <c r="E32" s="119"/>
      <c r="F32" s="119"/>
      <c r="G32" s="120"/>
      <c r="H32" s="59" t="s">
        <v>1</v>
      </c>
      <c r="I32" s="59" t="s">
        <v>2</v>
      </c>
      <c r="J32" s="59" t="s">
        <v>3</v>
      </c>
      <c r="K32" s="117" t="s">
        <v>25</v>
      </c>
      <c r="L32" s="117"/>
      <c r="M32" s="140"/>
      <c r="N32" s="47"/>
    </row>
    <row r="33" spans="2:16" ht="25" customHeight="1" x14ac:dyDescent="0.55000000000000004">
      <c r="B33" s="46"/>
      <c r="C33" s="106" t="s">
        <v>50</v>
      </c>
      <c r="D33" s="107"/>
      <c r="E33" s="107"/>
      <c r="F33" s="107"/>
      <c r="G33" s="63" t="s">
        <v>44</v>
      </c>
      <c r="H33" s="61">
        <f>SUM(H34:H38)</f>
        <v>0</v>
      </c>
      <c r="I33" s="61">
        <f t="shared" ref="I33" si="6">SUM(I34:I38)</f>
        <v>0</v>
      </c>
      <c r="J33" s="61">
        <f>SUM(J34:J38)</f>
        <v>0</v>
      </c>
      <c r="K33" s="141"/>
      <c r="L33" s="141"/>
      <c r="M33" s="142"/>
      <c r="N33" s="53"/>
      <c r="P33" s="2" t="s">
        <v>38</v>
      </c>
    </row>
    <row r="34" spans="2:16" ht="25" customHeight="1" x14ac:dyDescent="0.55000000000000004">
      <c r="B34" s="46"/>
      <c r="C34" s="124"/>
      <c r="D34" s="132"/>
      <c r="E34" s="133"/>
      <c r="F34" s="133"/>
      <c r="G34" s="134"/>
      <c r="H34" s="75"/>
      <c r="I34" s="75"/>
      <c r="J34" s="75"/>
      <c r="K34" s="114"/>
      <c r="L34" s="114"/>
      <c r="M34" s="115"/>
      <c r="N34" s="38"/>
    </row>
    <row r="35" spans="2:16" ht="25" customHeight="1" x14ac:dyDescent="0.55000000000000004">
      <c r="B35" s="46"/>
      <c r="C35" s="124"/>
      <c r="D35" s="132"/>
      <c r="E35" s="133"/>
      <c r="F35" s="133"/>
      <c r="G35" s="134"/>
      <c r="H35" s="75"/>
      <c r="I35" s="75"/>
      <c r="J35" s="75"/>
      <c r="K35" s="114"/>
      <c r="L35" s="114"/>
      <c r="M35" s="115"/>
      <c r="N35" s="38"/>
    </row>
    <row r="36" spans="2:16" ht="25" customHeight="1" x14ac:dyDescent="0.55000000000000004">
      <c r="B36" s="46"/>
      <c r="C36" s="124"/>
      <c r="D36" s="126"/>
      <c r="E36" s="127"/>
      <c r="F36" s="127"/>
      <c r="G36" s="128"/>
      <c r="H36" s="75"/>
      <c r="I36" s="75"/>
      <c r="J36" s="75"/>
      <c r="K36" s="114"/>
      <c r="L36" s="114"/>
      <c r="M36" s="115"/>
      <c r="N36" s="38"/>
    </row>
    <row r="37" spans="2:16" ht="25" customHeight="1" x14ac:dyDescent="0.55000000000000004">
      <c r="B37" s="46"/>
      <c r="C37" s="124"/>
      <c r="D37" s="111"/>
      <c r="E37" s="112"/>
      <c r="F37" s="112"/>
      <c r="G37" s="113"/>
      <c r="H37" s="75"/>
      <c r="I37" s="75"/>
      <c r="J37" s="75"/>
      <c r="K37" s="114"/>
      <c r="L37" s="114"/>
      <c r="M37" s="115"/>
      <c r="N37" s="53"/>
    </row>
    <row r="38" spans="2:16" ht="25" customHeight="1" thickBot="1" x14ac:dyDescent="0.6">
      <c r="B38" s="46"/>
      <c r="C38" s="125"/>
      <c r="D38" s="121"/>
      <c r="E38" s="122"/>
      <c r="F38" s="122"/>
      <c r="G38" s="123"/>
      <c r="H38" s="76"/>
      <c r="I38" s="76"/>
      <c r="J38" s="76"/>
      <c r="K38" s="135"/>
      <c r="L38" s="135"/>
      <c r="M38" s="136"/>
      <c r="N38" s="38"/>
    </row>
    <row r="39" spans="2:16" ht="30" customHeight="1" x14ac:dyDescent="0.55000000000000004">
      <c r="B39" s="46"/>
      <c r="C39" s="5"/>
      <c r="D39" s="5"/>
      <c r="E39" s="5"/>
      <c r="F39" s="39"/>
      <c r="G39" s="5"/>
      <c r="H39" s="5"/>
      <c r="I39" s="5"/>
      <c r="J39" s="5"/>
      <c r="K39" s="5"/>
      <c r="L39" s="5"/>
      <c r="M39" s="5"/>
      <c r="N39" s="48"/>
    </row>
    <row r="40" spans="2:16" ht="18" thickBot="1" x14ac:dyDescent="0.65">
      <c r="B40" s="108" t="s">
        <v>52</v>
      </c>
      <c r="C40" s="109"/>
      <c r="D40" s="109"/>
      <c r="E40" s="109"/>
      <c r="F40" s="109"/>
      <c r="G40" s="109"/>
      <c r="H40" s="109"/>
      <c r="I40" s="109"/>
      <c r="J40" s="109"/>
      <c r="K40" s="56"/>
      <c r="L40" s="56"/>
      <c r="M40" s="67" t="s">
        <v>28</v>
      </c>
      <c r="N40" s="57"/>
    </row>
    <row r="41" spans="2:16" ht="25" customHeight="1" thickBot="1" x14ac:dyDescent="0.6">
      <c r="B41" s="46"/>
      <c r="C41" s="137"/>
      <c r="D41" s="138"/>
      <c r="E41" s="138"/>
      <c r="F41" s="138"/>
      <c r="G41" s="139"/>
      <c r="H41" s="59" t="s">
        <v>1</v>
      </c>
      <c r="I41" s="59" t="s">
        <v>2</v>
      </c>
      <c r="J41" s="59" t="s">
        <v>3</v>
      </c>
      <c r="K41" s="117" t="s">
        <v>25</v>
      </c>
      <c r="L41" s="117"/>
      <c r="M41" s="140"/>
      <c r="N41" s="47"/>
    </row>
    <row r="42" spans="2:16" ht="25" customHeight="1" x14ac:dyDescent="0.55000000000000004">
      <c r="B42" s="46"/>
      <c r="C42" s="106" t="s">
        <v>51</v>
      </c>
      <c r="D42" s="107"/>
      <c r="E42" s="107"/>
      <c r="F42" s="107"/>
      <c r="G42" s="63" t="s">
        <v>43</v>
      </c>
      <c r="H42" s="61">
        <f>SUM(H43:H44)</f>
        <v>0</v>
      </c>
      <c r="I42" s="61">
        <f>SUM(I43:I44)</f>
        <v>0</v>
      </c>
      <c r="J42" s="61">
        <f>SUM(J43:J44)</f>
        <v>0</v>
      </c>
      <c r="K42" s="141"/>
      <c r="L42" s="141"/>
      <c r="M42" s="142"/>
      <c r="N42" s="53"/>
      <c r="P42" s="2" t="s">
        <v>41</v>
      </c>
    </row>
    <row r="43" spans="2:16" ht="25" customHeight="1" x14ac:dyDescent="0.55000000000000004">
      <c r="B43" s="46"/>
      <c r="C43" s="124"/>
      <c r="D43" s="132"/>
      <c r="E43" s="133"/>
      <c r="F43" s="133"/>
      <c r="G43" s="134"/>
      <c r="H43" s="75"/>
      <c r="I43" s="75"/>
      <c r="J43" s="75"/>
      <c r="K43" s="114"/>
      <c r="L43" s="114"/>
      <c r="M43" s="115"/>
      <c r="N43" s="53"/>
    </row>
    <row r="44" spans="2:16" ht="25" customHeight="1" thickBot="1" x14ac:dyDescent="0.6">
      <c r="B44" s="46"/>
      <c r="C44" s="125"/>
      <c r="D44" s="121"/>
      <c r="E44" s="122"/>
      <c r="F44" s="122"/>
      <c r="G44" s="123"/>
      <c r="H44" s="76"/>
      <c r="I44" s="76"/>
      <c r="J44" s="76"/>
      <c r="K44" s="135"/>
      <c r="L44" s="135"/>
      <c r="M44" s="136"/>
      <c r="N44" s="53"/>
    </row>
    <row r="45" spans="2:16" ht="10" customHeight="1" thickBot="1" x14ac:dyDescent="0.6">
      <c r="B45" s="49"/>
      <c r="C45" s="50"/>
      <c r="D45" s="50"/>
      <c r="E45" s="50"/>
      <c r="F45" s="15"/>
      <c r="G45" s="50"/>
      <c r="H45" s="50"/>
      <c r="I45" s="50"/>
      <c r="J45" s="50"/>
      <c r="K45" s="50"/>
      <c r="L45" s="50"/>
      <c r="M45" s="50"/>
      <c r="N45" s="51"/>
    </row>
    <row r="46" spans="2:16" ht="5.15" customHeight="1" x14ac:dyDescent="0.55000000000000004"/>
    <row r="48" spans="2:16" x14ac:dyDescent="0.55000000000000004">
      <c r="E48" s="5"/>
    </row>
  </sheetData>
  <mergeCells count="66">
    <mergeCell ref="M1:N1"/>
    <mergeCell ref="M11:N21"/>
    <mergeCell ref="B16:E16"/>
    <mergeCell ref="B17:E17"/>
    <mergeCell ref="B18:B19"/>
    <mergeCell ref="D18:E18"/>
    <mergeCell ref="D19:E19"/>
    <mergeCell ref="B20:E20"/>
    <mergeCell ref="H11:J11"/>
    <mergeCell ref="K11:L21"/>
    <mergeCell ref="B12:E12"/>
    <mergeCell ref="G12:G22"/>
    <mergeCell ref="B13:E13"/>
    <mergeCell ref="B14:B15"/>
    <mergeCell ref="L4:L5"/>
    <mergeCell ref="E5:K5"/>
    <mergeCell ref="B6:D6"/>
    <mergeCell ref="M4:N5"/>
    <mergeCell ref="M9:N10"/>
    <mergeCell ref="K28:M28"/>
    <mergeCell ref="K32:M32"/>
    <mergeCell ref="F25:M25"/>
    <mergeCell ref="K33:M33"/>
    <mergeCell ref="E2:K2"/>
    <mergeCell ref="B9:F10"/>
    <mergeCell ref="G9:G10"/>
    <mergeCell ref="H9:J9"/>
    <mergeCell ref="K9:L10"/>
    <mergeCell ref="B7:N7"/>
    <mergeCell ref="B11:E11"/>
    <mergeCell ref="D14:E14"/>
    <mergeCell ref="D15:E15"/>
    <mergeCell ref="B21:E21"/>
    <mergeCell ref="B22:E22"/>
    <mergeCell ref="B4:D5"/>
    <mergeCell ref="E4:K4"/>
    <mergeCell ref="C29:F29"/>
    <mergeCell ref="B25:E25"/>
    <mergeCell ref="K35:M35"/>
    <mergeCell ref="C43:C44"/>
    <mergeCell ref="D43:G43"/>
    <mergeCell ref="D44:G44"/>
    <mergeCell ref="D35:G35"/>
    <mergeCell ref="K44:M44"/>
    <mergeCell ref="C41:G41"/>
    <mergeCell ref="K38:M38"/>
    <mergeCell ref="K41:M41"/>
    <mergeCell ref="K42:M42"/>
    <mergeCell ref="K43:M43"/>
    <mergeCell ref="K36:M36"/>
    <mergeCell ref="C33:F33"/>
    <mergeCell ref="C42:F42"/>
    <mergeCell ref="B27:J27"/>
    <mergeCell ref="K27:M27"/>
    <mergeCell ref="B31:J31"/>
    <mergeCell ref="B40:J40"/>
    <mergeCell ref="D37:G37"/>
    <mergeCell ref="K37:M37"/>
    <mergeCell ref="C28:G28"/>
    <mergeCell ref="C32:G32"/>
    <mergeCell ref="D38:G38"/>
    <mergeCell ref="C34:C38"/>
    <mergeCell ref="D36:G36"/>
    <mergeCell ref="K29:M29"/>
    <mergeCell ref="D34:G34"/>
    <mergeCell ref="K34:M34"/>
  </mergeCells>
  <phoneticPr fontId="2"/>
  <printOptions horizontalCentered="1"/>
  <pageMargins left="0.51181102362204722" right="0.51181102362204722" top="0.55118110236220474" bottom="0.55118110236220474" header="0.31496062992125984" footer="0.31496062992125984"/>
  <pageSetup paperSize="9" scale="62" fitToWidth="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FDDD-F537-4E97-B121-9DDE2C0DC2D7}">
  <sheetPr>
    <pageSetUpPr fitToPage="1"/>
  </sheetPr>
  <dimension ref="A1:X48"/>
  <sheetViews>
    <sheetView showGridLines="0" view="pageBreakPreview" zoomScale="80" zoomScaleNormal="100" zoomScaleSheetLayoutView="80" workbookViewId="0">
      <selection activeCell="J35" sqref="J35"/>
    </sheetView>
  </sheetViews>
  <sheetFormatPr defaultColWidth="9" defaultRowHeight="17.5" x14ac:dyDescent="0.55000000000000004"/>
  <cols>
    <col min="1" max="1" width="0.83203125" style="2" customWidth="1"/>
    <col min="2" max="2" width="3.58203125" style="2" customWidth="1"/>
    <col min="3" max="3" width="3.58203125" style="2" bestFit="1" customWidth="1"/>
    <col min="4" max="4" width="16.58203125" style="2" customWidth="1"/>
    <col min="5" max="5" width="15.33203125" style="2" bestFit="1" customWidth="1"/>
    <col min="6" max="6" width="3.75" style="1" bestFit="1" customWidth="1"/>
    <col min="7" max="7" width="11.75" style="2" bestFit="1" customWidth="1"/>
    <col min="8" max="11" width="12.58203125" style="2" customWidth="1"/>
    <col min="12" max="12" width="3.58203125" style="2" bestFit="1" customWidth="1"/>
    <col min="13" max="13" width="13.08203125" style="2" bestFit="1" customWidth="1"/>
    <col min="14" max="14" width="3.58203125" style="2" bestFit="1" customWidth="1"/>
    <col min="15" max="15" width="0.83203125" style="2" customWidth="1"/>
    <col min="16" max="16" width="19.5" style="2" bestFit="1" customWidth="1"/>
    <col min="17" max="16384" width="9" style="2"/>
  </cols>
  <sheetData>
    <row r="1" spans="1:24" ht="26" thickBot="1" x14ac:dyDescent="0.8">
      <c r="B1" s="4"/>
      <c r="C1" s="4"/>
      <c r="D1" s="4"/>
      <c r="E1" s="4"/>
      <c r="F1" s="11"/>
      <c r="G1" s="4"/>
      <c r="H1" s="4"/>
      <c r="I1" s="4"/>
      <c r="J1" s="4"/>
      <c r="K1" s="10"/>
      <c r="L1" s="10"/>
      <c r="M1" s="192" t="s">
        <v>22</v>
      </c>
      <c r="N1" s="192"/>
      <c r="O1" s="10"/>
    </row>
    <row r="2" spans="1:24" ht="19.5" thickBot="1" x14ac:dyDescent="0.6">
      <c r="D2" s="6"/>
      <c r="E2" s="143" t="s">
        <v>34</v>
      </c>
      <c r="F2" s="144"/>
      <c r="G2" s="144"/>
      <c r="H2" s="144"/>
      <c r="I2" s="144"/>
      <c r="J2" s="144"/>
      <c r="K2" s="145"/>
      <c r="L2" s="5"/>
    </row>
    <row r="3" spans="1:24" ht="25.5" customHeight="1" x14ac:dyDescent="0.55000000000000004">
      <c r="B3" s="7"/>
      <c r="C3" s="7"/>
      <c r="D3" s="7"/>
      <c r="E3" s="7"/>
      <c r="F3" s="8"/>
      <c r="G3" s="7"/>
      <c r="H3" s="7"/>
      <c r="I3" s="7"/>
      <c r="J3" s="7"/>
      <c r="K3" s="5"/>
    </row>
    <row r="4" spans="1:24" ht="45" customHeight="1" x14ac:dyDescent="0.6">
      <c r="A4" s="9"/>
      <c r="B4" s="176" t="s">
        <v>36</v>
      </c>
      <c r="C4" s="177"/>
      <c r="D4" s="177"/>
      <c r="E4" s="180" t="s">
        <v>27</v>
      </c>
      <c r="F4" s="180"/>
      <c r="G4" s="180"/>
      <c r="H4" s="180"/>
      <c r="I4" s="180"/>
      <c r="J4" s="180"/>
      <c r="K4" s="180"/>
      <c r="L4" s="219" t="s">
        <v>55</v>
      </c>
      <c r="M4" s="184">
        <v>0.05</v>
      </c>
      <c r="N4" s="185"/>
    </row>
    <row r="5" spans="1:24" ht="33" customHeight="1" x14ac:dyDescent="0.55000000000000004">
      <c r="A5" s="9"/>
      <c r="B5" s="178"/>
      <c r="C5" s="179"/>
      <c r="D5" s="179"/>
      <c r="E5" s="221" t="s">
        <v>23</v>
      </c>
      <c r="F5" s="221"/>
      <c r="G5" s="221"/>
      <c r="H5" s="221"/>
      <c r="I5" s="221"/>
      <c r="J5" s="221"/>
      <c r="K5" s="221"/>
      <c r="L5" s="220"/>
      <c r="M5" s="186"/>
      <c r="N5" s="187"/>
      <c r="R5" s="5"/>
    </row>
    <row r="6" spans="1:24" ht="42.75" customHeight="1" thickBot="1" x14ac:dyDescent="0.7">
      <c r="B6" s="183" t="s">
        <v>37</v>
      </c>
      <c r="C6" s="183"/>
      <c r="D6" s="183"/>
      <c r="E6" s="83"/>
      <c r="J6" s="5"/>
      <c r="K6" s="5"/>
      <c r="N6" s="52"/>
    </row>
    <row r="7" spans="1:24" ht="62.25" customHeight="1" thickBot="1" x14ac:dyDescent="0.6">
      <c r="B7" s="222" t="s">
        <v>63</v>
      </c>
      <c r="C7" s="130"/>
      <c r="D7" s="130"/>
      <c r="E7" s="130"/>
      <c r="F7" s="130"/>
      <c r="G7" s="130"/>
      <c r="H7" s="130"/>
      <c r="I7" s="130"/>
      <c r="J7" s="130"/>
      <c r="K7" s="130"/>
      <c r="L7" s="130"/>
      <c r="M7" s="130"/>
      <c r="N7" s="131"/>
    </row>
    <row r="8" spans="1:24" ht="36" customHeight="1" thickBot="1" x14ac:dyDescent="0.6">
      <c r="B8" s="3"/>
      <c r="C8" s="3"/>
      <c r="D8" s="103"/>
      <c r="E8" s="103"/>
      <c r="F8" s="104"/>
      <c r="G8" s="103"/>
      <c r="H8" s="103"/>
      <c r="I8" s="103"/>
      <c r="J8" s="105"/>
      <c r="K8" s="105"/>
      <c r="L8" s="12"/>
      <c r="M8" s="30" t="s">
        <v>28</v>
      </c>
      <c r="N8" s="30"/>
      <c r="P8" s="90"/>
    </row>
    <row r="9" spans="1:24" ht="25" customHeight="1" x14ac:dyDescent="0.55000000000000004">
      <c r="B9" s="146" t="s">
        <v>33</v>
      </c>
      <c r="C9" s="147"/>
      <c r="D9" s="148"/>
      <c r="E9" s="149"/>
      <c r="F9" s="150"/>
      <c r="G9" s="156" t="s">
        <v>0</v>
      </c>
      <c r="H9" s="158" t="s">
        <v>24</v>
      </c>
      <c r="I9" s="159"/>
      <c r="J9" s="160"/>
      <c r="K9" s="161" t="s">
        <v>21</v>
      </c>
      <c r="L9" s="162"/>
      <c r="M9" s="161" t="s">
        <v>26</v>
      </c>
      <c r="N9" s="188"/>
    </row>
    <row r="10" spans="1:24" ht="25" customHeight="1" thickBot="1" x14ac:dyDescent="0.6">
      <c r="B10" s="151"/>
      <c r="C10" s="152"/>
      <c r="D10" s="153"/>
      <c r="E10" s="154"/>
      <c r="F10" s="155"/>
      <c r="G10" s="157"/>
      <c r="H10" s="27" t="s">
        <v>1</v>
      </c>
      <c r="I10" s="28" t="s">
        <v>2</v>
      </c>
      <c r="J10" s="29" t="s">
        <v>3</v>
      </c>
      <c r="K10" s="163"/>
      <c r="L10" s="164"/>
      <c r="M10" s="189"/>
      <c r="N10" s="190"/>
    </row>
    <row r="11" spans="1:24" ht="25" customHeight="1" thickTop="1" thickBot="1" x14ac:dyDescent="0.6">
      <c r="B11" s="166" t="s">
        <v>4</v>
      </c>
      <c r="C11" s="167"/>
      <c r="D11" s="167"/>
      <c r="E11" s="167"/>
      <c r="F11" s="58" t="s">
        <v>8</v>
      </c>
      <c r="G11" s="102">
        <v>111000</v>
      </c>
      <c r="H11" s="205"/>
      <c r="I11" s="206"/>
      <c r="J11" s="207"/>
      <c r="K11" s="208"/>
      <c r="L11" s="209"/>
      <c r="M11" s="193"/>
      <c r="N11" s="194"/>
      <c r="P11" s="37"/>
    </row>
    <row r="12" spans="1:24" ht="25" customHeight="1" thickBot="1" x14ac:dyDescent="0.6">
      <c r="B12" s="214" t="s">
        <v>5</v>
      </c>
      <c r="C12" s="215"/>
      <c r="D12" s="215"/>
      <c r="E12" s="215"/>
      <c r="F12" s="31" t="s">
        <v>9</v>
      </c>
      <c r="G12" s="216"/>
      <c r="H12" s="93">
        <v>10000</v>
      </c>
      <c r="I12" s="94">
        <v>15000</v>
      </c>
      <c r="J12" s="95">
        <v>20000</v>
      </c>
      <c r="K12" s="210"/>
      <c r="L12" s="211"/>
      <c r="M12" s="195"/>
      <c r="N12" s="196"/>
      <c r="P12" s="37"/>
    </row>
    <row r="13" spans="1:24" ht="25" customHeight="1" x14ac:dyDescent="0.55000000000000004">
      <c r="B13" s="201" t="s">
        <v>42</v>
      </c>
      <c r="C13" s="202"/>
      <c r="D13" s="202"/>
      <c r="E13" s="202"/>
      <c r="F13" s="22" t="s">
        <v>10</v>
      </c>
      <c r="G13" s="217"/>
      <c r="H13" s="32">
        <f>H14+H15</f>
        <v>6000</v>
      </c>
      <c r="I13" s="33">
        <f t="shared" ref="I13:J13" si="0">I14+I15</f>
        <v>8500</v>
      </c>
      <c r="J13" s="34">
        <f t="shared" si="0"/>
        <v>11000</v>
      </c>
      <c r="K13" s="210"/>
      <c r="L13" s="211"/>
      <c r="M13" s="195"/>
      <c r="N13" s="196"/>
      <c r="P13" s="37"/>
    </row>
    <row r="14" spans="1:24" ht="25" customHeight="1" x14ac:dyDescent="0.55000000000000004">
      <c r="B14" s="203"/>
      <c r="C14" s="54"/>
      <c r="D14" s="168" t="s">
        <v>7</v>
      </c>
      <c r="E14" s="169"/>
      <c r="F14" s="23" t="s">
        <v>11</v>
      </c>
      <c r="G14" s="217"/>
      <c r="H14" s="96">
        <v>5000</v>
      </c>
      <c r="I14" s="97">
        <v>7500</v>
      </c>
      <c r="J14" s="98">
        <v>10000</v>
      </c>
      <c r="K14" s="210"/>
      <c r="L14" s="211"/>
      <c r="M14" s="195"/>
      <c r="N14" s="196"/>
      <c r="P14" s="37"/>
    </row>
    <row r="15" spans="1:24" ht="25" customHeight="1" thickBot="1" x14ac:dyDescent="0.6">
      <c r="B15" s="204"/>
      <c r="C15" s="55"/>
      <c r="D15" s="170" t="s">
        <v>6</v>
      </c>
      <c r="E15" s="171"/>
      <c r="F15" s="24" t="s">
        <v>12</v>
      </c>
      <c r="G15" s="217"/>
      <c r="H15" s="99">
        <v>1000</v>
      </c>
      <c r="I15" s="100">
        <v>1000</v>
      </c>
      <c r="J15" s="101">
        <v>1000</v>
      </c>
      <c r="K15" s="210"/>
      <c r="L15" s="211"/>
      <c r="M15" s="195"/>
      <c r="N15" s="196"/>
      <c r="P15" s="37"/>
      <c r="S15" s="5"/>
    </row>
    <row r="16" spans="1:24" ht="25" customHeight="1" thickBot="1" x14ac:dyDescent="0.6">
      <c r="B16" s="199" t="s">
        <v>29</v>
      </c>
      <c r="C16" s="200"/>
      <c r="D16" s="200"/>
      <c r="E16" s="200"/>
      <c r="F16" s="25" t="s">
        <v>13</v>
      </c>
      <c r="G16" s="217"/>
      <c r="H16" s="16">
        <f>H12-H13</f>
        <v>4000</v>
      </c>
      <c r="I16" s="17">
        <f t="shared" ref="I16:J16" si="1">I12-I13</f>
        <v>6500</v>
      </c>
      <c r="J16" s="18">
        <f t="shared" si="1"/>
        <v>9000</v>
      </c>
      <c r="K16" s="210"/>
      <c r="L16" s="211"/>
      <c r="M16" s="195"/>
      <c r="N16" s="196"/>
      <c r="P16" s="36"/>
      <c r="Q16" s="36"/>
      <c r="R16" s="36"/>
      <c r="S16" s="36"/>
      <c r="T16" s="36"/>
      <c r="U16" s="36"/>
      <c r="V16" s="36"/>
      <c r="W16" s="36"/>
      <c r="X16" s="36"/>
    </row>
    <row r="17" spans="2:16" ht="25" customHeight="1" x14ac:dyDescent="0.55000000000000004">
      <c r="B17" s="201" t="s">
        <v>53</v>
      </c>
      <c r="C17" s="202"/>
      <c r="D17" s="202"/>
      <c r="E17" s="202"/>
      <c r="F17" s="22" t="s">
        <v>14</v>
      </c>
      <c r="G17" s="217"/>
      <c r="H17" s="32">
        <f>H18+H19</f>
        <v>500</v>
      </c>
      <c r="I17" s="33">
        <f t="shared" ref="I17:J17" si="2">I18+I19</f>
        <v>1000</v>
      </c>
      <c r="J17" s="34">
        <f t="shared" si="2"/>
        <v>2000</v>
      </c>
      <c r="K17" s="210"/>
      <c r="L17" s="211"/>
      <c r="M17" s="195"/>
      <c r="N17" s="196"/>
      <c r="P17" s="37"/>
    </row>
    <row r="18" spans="2:16" ht="25" customHeight="1" x14ac:dyDescent="0.55000000000000004">
      <c r="B18" s="203"/>
      <c r="C18" s="54"/>
      <c r="D18" s="168" t="s">
        <v>7</v>
      </c>
      <c r="E18" s="169"/>
      <c r="F18" s="23" t="s">
        <v>15</v>
      </c>
      <c r="G18" s="217"/>
      <c r="H18" s="96">
        <v>500</v>
      </c>
      <c r="I18" s="97">
        <v>1000</v>
      </c>
      <c r="J18" s="98">
        <v>2000</v>
      </c>
      <c r="K18" s="210"/>
      <c r="L18" s="211"/>
      <c r="M18" s="195"/>
      <c r="N18" s="196"/>
      <c r="P18" s="37"/>
    </row>
    <row r="19" spans="2:16" ht="25" customHeight="1" thickBot="1" x14ac:dyDescent="0.6">
      <c r="B19" s="204"/>
      <c r="C19" s="55"/>
      <c r="D19" s="170" t="s">
        <v>6</v>
      </c>
      <c r="E19" s="171"/>
      <c r="F19" s="24" t="s">
        <v>16</v>
      </c>
      <c r="G19" s="217"/>
      <c r="H19" s="99">
        <v>0</v>
      </c>
      <c r="I19" s="100">
        <v>0</v>
      </c>
      <c r="J19" s="101">
        <v>0</v>
      </c>
      <c r="K19" s="210"/>
      <c r="L19" s="211"/>
      <c r="M19" s="195"/>
      <c r="N19" s="196"/>
      <c r="P19" s="37"/>
    </row>
    <row r="20" spans="2:16" ht="25" customHeight="1" thickBot="1" x14ac:dyDescent="0.6">
      <c r="B20" s="174" t="s">
        <v>30</v>
      </c>
      <c r="C20" s="175"/>
      <c r="D20" s="175"/>
      <c r="E20" s="175"/>
      <c r="F20" s="21" t="s">
        <v>17</v>
      </c>
      <c r="G20" s="217"/>
      <c r="H20" s="14">
        <f>H16-H17</f>
        <v>3500</v>
      </c>
      <c r="I20" s="19">
        <f t="shared" ref="I20:J20" si="3">I16-I17</f>
        <v>5500</v>
      </c>
      <c r="J20" s="26">
        <f t="shared" si="3"/>
        <v>7000</v>
      </c>
      <c r="K20" s="210"/>
      <c r="L20" s="211"/>
      <c r="M20" s="195"/>
      <c r="N20" s="196"/>
    </row>
    <row r="21" spans="2:16" ht="25" customHeight="1" thickBot="1" x14ac:dyDescent="0.6">
      <c r="B21" s="172" t="s">
        <v>31</v>
      </c>
      <c r="C21" s="173"/>
      <c r="D21" s="173"/>
      <c r="E21" s="173"/>
      <c r="F21" s="25" t="s">
        <v>18</v>
      </c>
      <c r="G21" s="217"/>
      <c r="H21" s="16">
        <f>H15+H19</f>
        <v>1000</v>
      </c>
      <c r="I21" s="17">
        <f t="shared" ref="I21:J21" si="4">I15+I19</f>
        <v>1000</v>
      </c>
      <c r="J21" s="18">
        <f t="shared" si="4"/>
        <v>1000</v>
      </c>
      <c r="K21" s="212"/>
      <c r="L21" s="213"/>
      <c r="M21" s="197"/>
      <c r="N21" s="198"/>
    </row>
    <row r="22" spans="2:16" ht="25" customHeight="1" thickBot="1" x14ac:dyDescent="0.6">
      <c r="B22" s="174" t="s">
        <v>32</v>
      </c>
      <c r="C22" s="175"/>
      <c r="D22" s="175"/>
      <c r="E22" s="175"/>
      <c r="F22" s="21" t="s">
        <v>19</v>
      </c>
      <c r="G22" s="218"/>
      <c r="H22" s="14">
        <f>H20+H21</f>
        <v>4500</v>
      </c>
      <c r="I22" s="19">
        <f t="shared" ref="I22:J22" si="5">I20+I21</f>
        <v>6500</v>
      </c>
      <c r="J22" s="20">
        <f t="shared" si="5"/>
        <v>8000</v>
      </c>
      <c r="K22" s="88">
        <f>ROUNDDOWN(SUM(H22:J22)/3,0)</f>
        <v>6333</v>
      </c>
      <c r="L22" s="13" t="s">
        <v>20</v>
      </c>
      <c r="M22" s="77">
        <f>ROUNDDOWN(K22/G11,3)</f>
        <v>5.7000000000000002E-2</v>
      </c>
      <c r="N22" s="41" t="s">
        <v>35</v>
      </c>
      <c r="P22" s="37"/>
    </row>
    <row r="23" spans="2:16" ht="38.25" customHeight="1" thickBot="1" x14ac:dyDescent="0.6"/>
    <row r="24" spans="2:16" ht="11.25" customHeight="1" x14ac:dyDescent="0.55000000000000004">
      <c r="B24" s="86"/>
      <c r="C24" s="87"/>
      <c r="D24" s="87"/>
      <c r="E24" s="87"/>
      <c r="F24" s="87"/>
      <c r="G24" s="43"/>
      <c r="H24" s="43"/>
      <c r="I24" s="43"/>
      <c r="J24" s="43"/>
      <c r="K24" s="43"/>
      <c r="L24" s="43"/>
      <c r="M24" s="44"/>
      <c r="N24" s="45"/>
    </row>
    <row r="25" spans="2:16" ht="29.25" customHeight="1" x14ac:dyDescent="0.55000000000000004">
      <c r="B25" s="181" t="s">
        <v>49</v>
      </c>
      <c r="C25" s="182"/>
      <c r="D25" s="182"/>
      <c r="E25" s="182"/>
      <c r="F25" s="191" t="s">
        <v>48</v>
      </c>
      <c r="G25" s="191"/>
      <c r="H25" s="191"/>
      <c r="I25" s="191"/>
      <c r="J25" s="191"/>
      <c r="K25" s="191"/>
      <c r="L25" s="191"/>
      <c r="M25" s="191"/>
      <c r="N25" s="66"/>
    </row>
    <row r="26" spans="2:16" ht="11.25" customHeight="1" x14ac:dyDescent="0.55000000000000004">
      <c r="B26" s="85"/>
      <c r="C26" s="64"/>
      <c r="D26" s="64"/>
      <c r="E26" s="64"/>
      <c r="F26" s="64"/>
      <c r="G26" s="5"/>
      <c r="H26" s="5"/>
      <c r="I26" s="5"/>
      <c r="J26" s="5"/>
      <c r="K26" s="5"/>
      <c r="L26" s="5"/>
      <c r="M26" s="30"/>
      <c r="N26" s="66"/>
    </row>
    <row r="27" spans="2:16" ht="18" thickBot="1" x14ac:dyDescent="0.65">
      <c r="B27" s="108" t="s">
        <v>46</v>
      </c>
      <c r="C27" s="109"/>
      <c r="D27" s="109"/>
      <c r="E27" s="109"/>
      <c r="F27" s="109"/>
      <c r="G27" s="109"/>
      <c r="H27" s="109"/>
      <c r="I27" s="109"/>
      <c r="J27" s="109"/>
      <c r="K27" s="110" t="s">
        <v>40</v>
      </c>
      <c r="L27" s="110"/>
      <c r="M27" s="110"/>
      <c r="N27" s="57"/>
    </row>
    <row r="28" spans="2:16" ht="25" customHeight="1" thickBot="1" x14ac:dyDescent="0.6">
      <c r="B28" s="46"/>
      <c r="C28" s="116"/>
      <c r="D28" s="117"/>
      <c r="E28" s="117"/>
      <c r="F28" s="117"/>
      <c r="G28" s="117"/>
      <c r="H28" s="82" t="s">
        <v>1</v>
      </c>
      <c r="I28" s="82" t="s">
        <v>2</v>
      </c>
      <c r="J28" s="60" t="s">
        <v>3</v>
      </c>
      <c r="K28" s="117" t="s">
        <v>25</v>
      </c>
      <c r="L28" s="117"/>
      <c r="M28" s="140"/>
      <c r="N28" s="47"/>
    </row>
    <row r="29" spans="2:16" ht="25" customHeight="1" thickBot="1" x14ac:dyDescent="0.6">
      <c r="B29" s="46"/>
      <c r="C29" s="165" t="s">
        <v>54</v>
      </c>
      <c r="D29" s="130"/>
      <c r="E29" s="130"/>
      <c r="F29" s="130"/>
      <c r="G29" s="62" t="s">
        <v>45</v>
      </c>
      <c r="H29" s="92">
        <v>10000</v>
      </c>
      <c r="I29" s="92">
        <v>15000</v>
      </c>
      <c r="J29" s="92">
        <v>20000</v>
      </c>
      <c r="K29" s="223" t="s">
        <v>60</v>
      </c>
      <c r="L29" s="224"/>
      <c r="M29" s="225"/>
      <c r="N29" s="53"/>
      <c r="P29" s="2" t="s">
        <v>39</v>
      </c>
    </row>
    <row r="30" spans="2:16" ht="30" customHeight="1" x14ac:dyDescent="0.55000000000000004">
      <c r="B30" s="46"/>
      <c r="C30" s="5"/>
      <c r="D30" s="5"/>
      <c r="E30" s="5"/>
      <c r="F30" s="39"/>
      <c r="G30" s="5"/>
      <c r="H30" s="5"/>
      <c r="I30" s="5"/>
      <c r="J30" s="5"/>
      <c r="K30" s="5"/>
      <c r="L30" s="5"/>
      <c r="M30" s="5"/>
      <c r="N30" s="48"/>
    </row>
    <row r="31" spans="2:16" ht="18" thickBot="1" x14ac:dyDescent="0.65">
      <c r="B31" s="108" t="s">
        <v>47</v>
      </c>
      <c r="C31" s="109"/>
      <c r="D31" s="109"/>
      <c r="E31" s="109"/>
      <c r="F31" s="109"/>
      <c r="G31" s="109"/>
      <c r="H31" s="109"/>
      <c r="I31" s="109"/>
      <c r="J31" s="109"/>
      <c r="K31" s="56"/>
      <c r="L31" s="56"/>
      <c r="M31" s="84" t="s">
        <v>28</v>
      </c>
      <c r="N31" s="57"/>
    </row>
    <row r="32" spans="2:16" ht="25" customHeight="1" thickBot="1" x14ac:dyDescent="0.6">
      <c r="B32" s="46"/>
      <c r="C32" s="118"/>
      <c r="D32" s="119"/>
      <c r="E32" s="119"/>
      <c r="F32" s="119"/>
      <c r="G32" s="120"/>
      <c r="H32" s="82" t="s">
        <v>1</v>
      </c>
      <c r="I32" s="82" t="s">
        <v>2</v>
      </c>
      <c r="J32" s="82" t="s">
        <v>3</v>
      </c>
      <c r="K32" s="117" t="s">
        <v>25</v>
      </c>
      <c r="L32" s="117"/>
      <c r="M32" s="140"/>
      <c r="N32" s="47"/>
    </row>
    <row r="33" spans="2:16" ht="25" customHeight="1" x14ac:dyDescent="0.55000000000000004">
      <c r="B33" s="46"/>
      <c r="C33" s="106" t="s">
        <v>50</v>
      </c>
      <c r="D33" s="107"/>
      <c r="E33" s="107"/>
      <c r="F33" s="107"/>
      <c r="G33" s="63" t="s">
        <v>44</v>
      </c>
      <c r="H33" s="61">
        <f>SUM(H34:H38)</f>
        <v>5000</v>
      </c>
      <c r="I33" s="61">
        <f t="shared" ref="I33" si="6">SUM(I34:I38)</f>
        <v>7500</v>
      </c>
      <c r="J33" s="61">
        <f>SUM(J34:J38)</f>
        <v>10000</v>
      </c>
      <c r="K33" s="141"/>
      <c r="L33" s="141"/>
      <c r="M33" s="142"/>
      <c r="N33" s="53"/>
      <c r="P33" s="2" t="s">
        <v>38</v>
      </c>
    </row>
    <row r="34" spans="2:16" ht="25" customHeight="1" x14ac:dyDescent="0.55000000000000004">
      <c r="B34" s="46"/>
      <c r="C34" s="124"/>
      <c r="D34" s="226" t="s">
        <v>56</v>
      </c>
      <c r="E34" s="227"/>
      <c r="F34" s="227"/>
      <c r="G34" s="228"/>
      <c r="H34" s="89">
        <v>4200</v>
      </c>
      <c r="I34" s="89">
        <v>6100</v>
      </c>
      <c r="J34" s="89">
        <v>8000</v>
      </c>
      <c r="K34" s="229" t="s">
        <v>59</v>
      </c>
      <c r="L34" s="229"/>
      <c r="M34" s="230"/>
      <c r="N34" s="53"/>
      <c r="P34" s="37"/>
    </row>
    <row r="35" spans="2:16" ht="25" customHeight="1" x14ac:dyDescent="0.55000000000000004">
      <c r="B35" s="46"/>
      <c r="C35" s="124"/>
      <c r="D35" s="226" t="s">
        <v>64</v>
      </c>
      <c r="E35" s="227"/>
      <c r="F35" s="227"/>
      <c r="G35" s="228"/>
      <c r="H35" s="89">
        <v>1800</v>
      </c>
      <c r="I35" s="89">
        <v>2300</v>
      </c>
      <c r="J35" s="89">
        <v>2800</v>
      </c>
      <c r="K35" s="229" t="s">
        <v>59</v>
      </c>
      <c r="L35" s="229"/>
      <c r="M35" s="230"/>
      <c r="N35" s="53"/>
    </row>
    <row r="36" spans="2:16" ht="25" customHeight="1" x14ac:dyDescent="0.55000000000000004">
      <c r="B36" s="46"/>
      <c r="C36" s="124"/>
      <c r="D36" s="231" t="s">
        <v>57</v>
      </c>
      <c r="E36" s="232"/>
      <c r="F36" s="232"/>
      <c r="G36" s="233"/>
      <c r="H36" s="89">
        <v>-500</v>
      </c>
      <c r="I36" s="89">
        <v>-400</v>
      </c>
      <c r="J36" s="89">
        <v>-300</v>
      </c>
      <c r="K36" s="229" t="s">
        <v>59</v>
      </c>
      <c r="L36" s="229"/>
      <c r="M36" s="230"/>
      <c r="N36" s="53"/>
    </row>
    <row r="37" spans="2:16" ht="25" customHeight="1" x14ac:dyDescent="0.55000000000000004">
      <c r="B37" s="46"/>
      <c r="C37" s="124"/>
      <c r="D37" s="234" t="s">
        <v>58</v>
      </c>
      <c r="E37" s="235"/>
      <c r="F37" s="235"/>
      <c r="G37" s="236"/>
      <c r="H37" s="89">
        <v>-500</v>
      </c>
      <c r="I37" s="89">
        <v>-500</v>
      </c>
      <c r="J37" s="89">
        <v>-500</v>
      </c>
      <c r="K37" s="229" t="s">
        <v>60</v>
      </c>
      <c r="L37" s="229"/>
      <c r="M37" s="230"/>
      <c r="N37" s="53"/>
    </row>
    <row r="38" spans="2:16" ht="25" customHeight="1" thickBot="1" x14ac:dyDescent="0.6">
      <c r="B38" s="46"/>
      <c r="C38" s="125"/>
      <c r="D38" s="237"/>
      <c r="E38" s="238"/>
      <c r="F38" s="238"/>
      <c r="G38" s="239"/>
      <c r="H38" s="91"/>
      <c r="I38" s="91"/>
      <c r="J38" s="91"/>
      <c r="K38" s="240"/>
      <c r="L38" s="240"/>
      <c r="M38" s="241"/>
      <c r="N38" s="53"/>
    </row>
    <row r="39" spans="2:16" ht="30" customHeight="1" x14ac:dyDescent="0.55000000000000004">
      <c r="B39" s="46"/>
      <c r="C39" s="5"/>
      <c r="D39" s="5"/>
      <c r="E39" s="5"/>
      <c r="F39" s="39"/>
      <c r="G39" s="5"/>
      <c r="H39" s="5"/>
      <c r="I39" s="5"/>
      <c r="J39" s="5"/>
      <c r="K39" s="5"/>
      <c r="L39" s="5"/>
      <c r="M39" s="5"/>
      <c r="N39" s="48"/>
    </row>
    <row r="40" spans="2:16" ht="18" thickBot="1" x14ac:dyDescent="0.65">
      <c r="B40" s="108" t="s">
        <v>52</v>
      </c>
      <c r="C40" s="109"/>
      <c r="D40" s="109"/>
      <c r="E40" s="109"/>
      <c r="F40" s="109"/>
      <c r="G40" s="109"/>
      <c r="H40" s="109"/>
      <c r="I40" s="109"/>
      <c r="J40" s="109"/>
      <c r="K40" s="56"/>
      <c r="L40" s="56"/>
      <c r="M40" s="84" t="s">
        <v>28</v>
      </c>
      <c r="N40" s="57"/>
    </row>
    <row r="41" spans="2:16" ht="25" customHeight="1" thickBot="1" x14ac:dyDescent="0.6">
      <c r="B41" s="46"/>
      <c r="C41" s="137"/>
      <c r="D41" s="138"/>
      <c r="E41" s="138"/>
      <c r="F41" s="138"/>
      <c r="G41" s="139"/>
      <c r="H41" s="82" t="s">
        <v>1</v>
      </c>
      <c r="I41" s="82" t="s">
        <v>2</v>
      </c>
      <c r="J41" s="82" t="s">
        <v>3</v>
      </c>
      <c r="K41" s="117" t="s">
        <v>25</v>
      </c>
      <c r="L41" s="117"/>
      <c r="M41" s="140"/>
      <c r="N41" s="47"/>
    </row>
    <row r="42" spans="2:16" ht="25" customHeight="1" x14ac:dyDescent="0.55000000000000004">
      <c r="B42" s="46"/>
      <c r="C42" s="106" t="s">
        <v>51</v>
      </c>
      <c r="D42" s="107"/>
      <c r="E42" s="107"/>
      <c r="F42" s="107"/>
      <c r="G42" s="63" t="s">
        <v>43</v>
      </c>
      <c r="H42" s="61">
        <f>SUM(H43:H44)</f>
        <v>500</v>
      </c>
      <c r="I42" s="61">
        <f>SUM(I43:I44)</f>
        <v>1000</v>
      </c>
      <c r="J42" s="61">
        <f>SUM(J43:J44)</f>
        <v>2000</v>
      </c>
      <c r="K42" s="141"/>
      <c r="L42" s="141"/>
      <c r="M42" s="142"/>
      <c r="N42" s="53"/>
      <c r="P42" s="2" t="s">
        <v>41</v>
      </c>
    </row>
    <row r="43" spans="2:16" ht="25" customHeight="1" x14ac:dyDescent="0.55000000000000004">
      <c r="B43" s="46"/>
      <c r="C43" s="124"/>
      <c r="D43" s="226" t="s">
        <v>62</v>
      </c>
      <c r="E43" s="227"/>
      <c r="F43" s="227"/>
      <c r="G43" s="228"/>
      <c r="H43" s="89">
        <v>500</v>
      </c>
      <c r="I43" s="89">
        <v>1000</v>
      </c>
      <c r="J43" s="89">
        <v>2000</v>
      </c>
      <c r="K43" s="229" t="s">
        <v>61</v>
      </c>
      <c r="L43" s="229"/>
      <c r="M43" s="230"/>
      <c r="N43" s="53"/>
    </row>
    <row r="44" spans="2:16" ht="25" customHeight="1" thickBot="1" x14ac:dyDescent="0.6">
      <c r="B44" s="46"/>
      <c r="C44" s="125"/>
      <c r="D44" s="121"/>
      <c r="E44" s="122"/>
      <c r="F44" s="122"/>
      <c r="G44" s="123"/>
      <c r="H44" s="76"/>
      <c r="I44" s="76"/>
      <c r="J44" s="76"/>
      <c r="K44" s="135"/>
      <c r="L44" s="135"/>
      <c r="M44" s="136"/>
      <c r="N44" s="53"/>
    </row>
    <row r="45" spans="2:16" ht="10" customHeight="1" thickBot="1" x14ac:dyDescent="0.6">
      <c r="B45" s="49"/>
      <c r="C45" s="50"/>
      <c r="D45" s="50"/>
      <c r="E45" s="50"/>
      <c r="F45" s="15"/>
      <c r="G45" s="50"/>
      <c r="H45" s="50"/>
      <c r="I45" s="50"/>
      <c r="J45" s="50"/>
      <c r="K45" s="50"/>
      <c r="L45" s="50"/>
      <c r="M45" s="50"/>
      <c r="N45" s="51"/>
    </row>
    <row r="46" spans="2:16" ht="5.15" customHeight="1" x14ac:dyDescent="0.55000000000000004"/>
    <row r="48" spans="2:16" x14ac:dyDescent="0.55000000000000004">
      <c r="E48" s="5"/>
    </row>
  </sheetData>
  <mergeCells count="66">
    <mergeCell ref="C43:C44"/>
    <mergeCell ref="D43:G43"/>
    <mergeCell ref="K43:M43"/>
    <mergeCell ref="D44:G44"/>
    <mergeCell ref="K44:M44"/>
    <mergeCell ref="B40:J40"/>
    <mergeCell ref="C41:G41"/>
    <mergeCell ref="K41:M41"/>
    <mergeCell ref="C42:F42"/>
    <mergeCell ref="K42:M42"/>
    <mergeCell ref="C33:F33"/>
    <mergeCell ref="K33:M33"/>
    <mergeCell ref="C34:C38"/>
    <mergeCell ref="D34:G34"/>
    <mergeCell ref="K34:M34"/>
    <mergeCell ref="D35:G35"/>
    <mergeCell ref="K35:M35"/>
    <mergeCell ref="D36:G36"/>
    <mergeCell ref="K36:M36"/>
    <mergeCell ref="D37:G37"/>
    <mergeCell ref="K37:M37"/>
    <mergeCell ref="D38:G38"/>
    <mergeCell ref="K38:M38"/>
    <mergeCell ref="C32:G32"/>
    <mergeCell ref="K32:M32"/>
    <mergeCell ref="B21:E21"/>
    <mergeCell ref="B22:E22"/>
    <mergeCell ref="B25:E25"/>
    <mergeCell ref="F25:M25"/>
    <mergeCell ref="B27:J27"/>
    <mergeCell ref="K27:M27"/>
    <mergeCell ref="C28:G28"/>
    <mergeCell ref="K28:M28"/>
    <mergeCell ref="C29:F29"/>
    <mergeCell ref="K29:M29"/>
    <mergeCell ref="B31:J31"/>
    <mergeCell ref="B20:E20"/>
    <mergeCell ref="B11:E11"/>
    <mergeCell ref="H11:J11"/>
    <mergeCell ref="K11:L21"/>
    <mergeCell ref="M11:N21"/>
    <mergeCell ref="B12:E12"/>
    <mergeCell ref="G12:G22"/>
    <mergeCell ref="B13:E13"/>
    <mergeCell ref="B14:B15"/>
    <mergeCell ref="D14:E14"/>
    <mergeCell ref="D15:E15"/>
    <mergeCell ref="B16:E16"/>
    <mergeCell ref="B17:E17"/>
    <mergeCell ref="B18:B19"/>
    <mergeCell ref="D18:E18"/>
    <mergeCell ref="D19:E19"/>
    <mergeCell ref="B6:D6"/>
    <mergeCell ref="B7:N7"/>
    <mergeCell ref="B9:F10"/>
    <mergeCell ref="G9:G10"/>
    <mergeCell ref="H9:J9"/>
    <mergeCell ref="K9:L10"/>
    <mergeCell ref="M9:N10"/>
    <mergeCell ref="M1:N1"/>
    <mergeCell ref="E2:K2"/>
    <mergeCell ref="B4:D5"/>
    <mergeCell ref="E4:K4"/>
    <mergeCell ref="L4:L5"/>
    <mergeCell ref="M4:N5"/>
    <mergeCell ref="E5:K5"/>
  </mergeCells>
  <phoneticPr fontId="2"/>
  <conditionalFormatting sqref="H33">
    <cfRule type="expression" priority="2" stopIfTrue="1">
      <formula>$H$14</formula>
    </cfRule>
  </conditionalFormatting>
  <printOptions horizontalCentered="1"/>
  <pageMargins left="0.51181102362204722" right="0.51181102362204722" top="0.55118110236220474" bottom="0.55118110236220474" header="0.31496062992125984" footer="0.31496062992125984"/>
  <pageSetup paperSize="9" scale="62" fitToWidth="0"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FBEE853CA869F449199A068B448201D" ma:contentTypeVersion="14" ma:contentTypeDescription="新しいドキュメントを作成します。" ma:contentTypeScope="" ma:versionID="a0472d2fcb066cfa1cd1aa6029393c84">
  <xsd:schema xmlns:xsd="http://www.w3.org/2001/XMLSchema" xmlns:xs="http://www.w3.org/2001/XMLSchema" xmlns:p="http://schemas.microsoft.com/office/2006/metadata/properties" xmlns:ns2="f10c3115-b683-47ad-a799-ba10eee1d248" xmlns:ns3="f3afe849-0a7d-4b5c-a4c6-e09e509d0d50" targetNamespace="http://schemas.microsoft.com/office/2006/metadata/properties" ma:root="true" ma:fieldsID="22f88e309560f5069342eaf7ad0a2a3a" ns2:_="" ns3:_="">
    <xsd:import namespace="f10c3115-b683-47ad-a799-ba10eee1d248"/>
    <xsd:import namespace="f3afe849-0a7d-4b5c-a4c6-e09e509d0d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c3115-b683-47ad-a799-ba10eee1d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afe849-0a7d-4b5c-a4c6-e09e509d0d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e1f6f2-a16b-4373-8af0-88f70ab48b12}" ma:internalName="TaxCatchAll" ma:showField="CatchAllData" ma:web="f3afe849-0a7d-4b5c-a4c6-e09e509d0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3afe849-0a7d-4b5c-a4c6-e09e509d0d50" xsi:nil="true"/>
    <lcf76f155ced4ddcb4097134ff3c332f xmlns="f10c3115-b683-47ad-a799-ba10eee1d24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51775D-B38B-4861-8276-38FFF9754F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c3115-b683-47ad-a799-ba10eee1d248"/>
    <ds:schemaRef ds:uri="f3afe849-0a7d-4b5c-a4c6-e09e509d0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24DE6B-14E1-4A53-87D2-AD4871252C00}">
  <ds:schemaRefs>
    <ds:schemaRef ds:uri="f3afe849-0a7d-4b5c-a4c6-e09e509d0d50"/>
    <ds:schemaRef ds:uri="http://www.w3.org/XML/1998/namespace"/>
    <ds:schemaRef ds:uri="http://schemas.microsoft.com/office/2006/metadata/properties"/>
    <ds:schemaRef ds:uri="http://purl.org/dc/terms/"/>
    <ds:schemaRef ds:uri="http://purl.org/dc/dcmitype/"/>
    <ds:schemaRef ds:uri="http://schemas.openxmlformats.org/package/2006/metadata/core-properties"/>
    <ds:schemaRef ds:uri="f10c3115-b683-47ad-a799-ba10eee1d248"/>
    <ds:schemaRef ds:uri="http://schemas.microsoft.com/office/2006/documentManagement/typ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000A93C7-70CB-4F1A-8EF3-800B5B5E98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基準への適合状況</vt:lpstr>
      <vt:lpstr>（参考）基準への適合状況</vt:lpstr>
      <vt:lpstr>'（参考）基準への適合状況'!Print_Area</vt:lpstr>
      <vt:lpstr>基準への適合状況!Print_Area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2023-03-30T22:58:18Z</dcterms:created>
  <dcterms:modified xsi:type="dcterms:W3CDTF">2025-05-16T06:26:55Z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0x0101008FBEE853CA869F449199A068B448201D</vt:lpwstr>
  </property>
  <property fmtid="{D5CDD505-2E9C-101B-9397-08002B2CF9AE}" pid="3" name="MediaServiceImageTags">
    <vt:lpwstr/>
  </property>
</Properties>
</file>