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codeName="ThisWorkbook"/>
  <bookViews>
    <workbookView xWindow="-120" yWindow="-120" windowWidth="29040" windowHeight="15840" tabRatio="926" activeTab="5"/>
  </bookViews>
  <sheets>
    <sheet name="認定申請書（参考様式第４号）" sheetId="94" r:id="rId1"/>
    <sheet name="事業計画" sheetId="95" r:id="rId2"/>
    <sheet name="活動計画書（別紙様式１）" sheetId="24" r:id="rId3"/>
    <sheet name="実施区域位置図" sheetId="25" r:id="rId4"/>
    <sheet name="構成員一覧 " sheetId="1" r:id="rId5"/>
    <sheet name="集落協定書" sheetId="54" r:id="rId6"/>
    <sheet name="対象施設管理方法" sheetId="70" r:id="rId7"/>
  </sheets>
  <externalReferences>
    <externalReference r:id="rId8"/>
    <externalReference r:id="rId9"/>
    <externalReference r:id="rId10"/>
    <externalReference r:id="rId11"/>
  </externalReferences>
  <definedNames>
    <definedName name="M.長寿命化">#REF!</definedName>
    <definedName name="M.長寿命化" localSheetId="0">'[2]【選択肢】'!$S$66:$S$71</definedName>
    <definedName name="K.農村環境保全活動">#REF!</definedName>
    <definedName name="K.農村環境保全活動" localSheetId="0">'[2]【選択肢】'!$Q$44:$Q$56</definedName>
    <definedName name="L.増進活動">#REF!</definedName>
    <definedName name="L.増進活動" localSheetId="0">'[2]【選択肢】'!$R$57:$R$64</definedName>
    <definedName name="H2.構成員一覧の分類_農業者以外個人">#REF!</definedName>
    <definedName name="H2.構成員一覧の分類_農業者以外個人" localSheetId="5">#REF!</definedName>
    <definedName name="H1.構成員一覧の分類_農業者">#REF!</definedName>
    <definedName name="H1.構成員一覧の分類_農業者" localSheetId="5">#REF!</definedName>
    <definedName name="H3.構成員一覧の分類_農業者以外団体">#REF!</definedName>
    <definedName name="H3.構成員一覧の分類_農業者以外団体" localSheetId="5">#REF!</definedName>
    <definedName name="Ｉ.金銭出納簿の区分">#REF!</definedName>
    <definedName name="Ｉ.金銭出納簿の区分" localSheetId="5">#REF!</definedName>
    <definedName name="K.農村環境保全活動" localSheetId="5">#REF!</definedName>
    <definedName name="L.増進活動" localSheetId="5">#REF!</definedName>
    <definedName name="M.長寿命化" localSheetId="5">#REF!</definedName>
    <definedName name="H1.構成員一覧の分類_農業者" localSheetId="4">'[3]【選択肢】'!$H$3:$H$6</definedName>
    <definedName name="H2.構成員一覧の分類_農業者以外個人" localSheetId="4">#REF!</definedName>
    <definedName name="H3.構成員一覧の分類_農業者以外団体" localSheetId="4">#REF!</definedName>
    <definedName name="K.農村環境保全活動" localSheetId="4">'[3]【選択肢】'!$Q$44:$Q$56</definedName>
    <definedName name="Ｉ.金銭出納簿の区分" localSheetId="4">'[3]【選択肢】'!$I$3:$I$4</definedName>
    <definedName name="L.増進活動" localSheetId="4">'[3]【選択肢】'!$R$57:$R$64</definedName>
    <definedName name="M.長寿命化" localSheetId="4">'[3]【選択肢】'!$S$66:$S$71</definedName>
    <definedName name="A.■か□">#REF!</definedName>
    <definedName name="A.■か□" localSheetId="6">#REF!</definedName>
    <definedName name="H1.構成員一覧の分類_農業者" localSheetId="6">#REF!</definedName>
    <definedName name="H3.構成員一覧の分類_農業者以外団体" localSheetId="6">#REF!</definedName>
    <definedName name="Ｉ.金銭出納簿の区分" localSheetId="6">#REF!</definedName>
    <definedName name="K.農村環境保全活動" localSheetId="6">#REF!</definedName>
    <definedName name="L.増進活動" localSheetId="6">#REF!</definedName>
    <definedName name="A.■か□" localSheetId="5">#REF!</definedName>
    <definedName name="M.長寿命化" localSheetId="6">#REF!</definedName>
    <definedName name="F.施設">#REF!</definedName>
    <definedName name="F.施設" localSheetId="0">'[2]【選択肢】'!$F$3:$F$5</definedName>
    <definedName name="A.■か□" localSheetId="4">'[3]【選択肢】'!$A$3:$A$4</definedName>
    <definedName name="H2.構成員一覧の分類_農業者以外個人" localSheetId="6">#REF!</definedName>
    <definedName name="G.単位">#REF!</definedName>
    <definedName name="G.単位" localSheetId="4">'[3]【選択肢】'!$G$3:$G$4</definedName>
    <definedName name="B.○か空白">#REF!</definedName>
    <definedName name="B.○か空白" localSheetId="4">'[3]【選択肢】'!$B$3:$B$4</definedName>
    <definedName name="Ｊ.金銭出納簿の収支の分類">#REF!</definedName>
    <definedName name="Ｊ.金銭出納簿の収支の分類" localSheetId="4">'[3]【選択肢】'!$J$3:$J$10</definedName>
    <definedName name="F.施設" localSheetId="4">'[3]【選択肢】'!$F$3:$F$5</definedName>
    <definedName name="D.農村環境保全活動のテーマ">#REF!</definedName>
    <definedName name="D.農村環境保全活動のテーマ" localSheetId="4">'[3]【選択肢】'!$D$3:$D$7</definedName>
    <definedName name="E.高度な保全活動">#REF!</definedName>
    <definedName name="E.高度な保全活動" localSheetId="4">'[3]【選択肢】'!$E$3:$E$11</definedName>
    <definedName name="H2.構成員一覧の分類_農業者以外団体">#REF!</definedName>
    <definedName name="H2.構成員一覧の分類_農業者以外団体" localSheetId="4">'[3]【選択肢】'!$H$8:$H$15</definedName>
    <definedName name="Ｃ1.計画欄">#REF!</definedName>
    <definedName name="Ｃ1.計画欄" localSheetId="4">'[3]【選択肢】'!$C$3:$C$4</definedName>
    <definedName name="Ｃ2.実施欄">#REF!</definedName>
    <definedName name="Ｃ2.実施欄" localSheetId="4">'[3]【選択肢】'!$C$3:$C$5</definedName>
    <definedName name="D.農村環境保全活動のテーマ" localSheetId="5">#REF!</definedName>
    <definedName name="F.施設" localSheetId="5">#REF!</definedName>
    <definedName name="B.○か空白" localSheetId="5">'[3]【選択肢】'!$B$3:$B$4</definedName>
    <definedName name="Ｊ.金銭出納簿の収支の分類" localSheetId="5">#REF!</definedName>
    <definedName name="G.単位" localSheetId="5">#REF!</definedName>
    <definedName name="Ｃ2.実施欄" localSheetId="5">#REF!</definedName>
    <definedName name="Ｃ1.計画欄" localSheetId="5">#REF!</definedName>
    <definedName name="E.高度な保全活動" localSheetId="5">#REF!</definedName>
    <definedName name="D.農村環境保全活動のテーマ" localSheetId="6">#REF!</definedName>
    <definedName name="F.施設" localSheetId="6">#REF!</definedName>
    <definedName name="Ｊ.金銭出納簿の収支の分類" localSheetId="6">#REF!</definedName>
    <definedName name="B.○か空白" localSheetId="6">#REF!</definedName>
    <definedName name="G.単位" localSheetId="6">#REF!</definedName>
    <definedName name="E.高度な保全活動" localSheetId="6">#REF!</definedName>
    <definedName name="Ｃ1.計画欄" localSheetId="6">#REF!</definedName>
    <definedName name="Ｃ2.実施欄" localSheetId="6">#REF!</definedName>
    <definedName name="E.高度な保全活動" localSheetId="0">'[2]【選択肢】'!$E$3:$E$11</definedName>
    <definedName name="D.農村環境保全活動のテーマ" localSheetId="0">'[2]【選択肢】'!$D$3:$D$7</definedName>
    <definedName name="B.○か空白" localSheetId="0">'[1]【選択肢】'!$B$3:$B$4</definedName>
    <definedName name="G.単位" localSheetId="0">'[2]【選択肢】'!$G$3:$G$4</definedName>
    <definedName name="_0109集落協定の概要等">#REF!</definedName>
    <definedName name="_109集落協定の概要等">#REF!</definedName>
    <definedName name="地目">#REF!</definedName>
    <definedName name="F.施設選択">#REF!</definedName>
    <definedName name="江の設置_作溝未実施">#REF!</definedName>
    <definedName name="草地">#REF!</definedName>
    <definedName name="Range2">#REF!</definedName>
    <definedName name="_111集落協定参加者の内訳等">#REF!</definedName>
    <definedName name="構成員">#REF!</definedName>
    <definedName name="構成員一覧">#REF!</definedName>
    <definedName name="採草放牧地">#REF!</definedName>
    <definedName name="I">#REF!</definedName>
    <definedName name="田">#REF!</definedName>
    <definedName name="畑">#REF!</definedName>
    <definedName name="都道府県名">[4]市町村名!$A$2:$A$48</definedName>
    <definedName name="水路">#REF!</definedName>
    <definedName name="Range1">#REF!</definedName>
    <definedName name="中干し延期">#REF!</definedName>
    <definedName name="①②に該当">#REF!</definedName>
    <definedName name="②のみ該当">#REF!</definedName>
    <definedName name="J">#REF!</definedName>
    <definedName name="O.環境負荷低減の取組">#REF!</definedName>
    <definedName name="N.月">#REF!</definedName>
    <definedName name="ため池">#REF!</definedName>
    <definedName name="夏期湛水">#REF!</definedName>
    <definedName name="該当なし">#REF!</definedName>
    <definedName name="直営施工を実施しない場合は○">#REF!</definedName>
    <definedName name="長期中干し">#REF!</definedName>
    <definedName name="冬期湛水">#REF!</definedName>
    <definedName name="農道">#REF!</definedName>
    <definedName name="江の設置_作溝実施">#REF!</definedName>
    <definedName name="Range3">#REF!</definedName>
    <definedName name="a">#REF!</definedName>
    <definedName name="_xlnm.Print_Area" localSheetId="4">'構成員一覧 '!$A$1:$G$63</definedName>
    <definedName name="_xlnm.Print_Area" localSheetId="2">'活動計画書（別紙様式１）'!$A$1:$T$69</definedName>
    <definedName name="_xlnm.Print_Area" localSheetId="5">集落協定書!$A$1:$X$287</definedName>
    <definedName name="_xlnm.Print_Area" localSheetId="6">対象施設管理方法!$A$1:$AI$29</definedName>
    <definedName name="_xlnm.Print_Area" localSheetId="0">'認定申請書（参考様式第４号）'!$A$1:$F$29</definedName>
    <definedName name="_xlnm.Print_Area" localSheetId="1">事業計画!$A$1:$H$51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<sst xmlns="http://schemas.openxmlformats.org/spreadsheetml/2006/main" xmlns:r="http://schemas.openxmlformats.org/officeDocument/2006/relationships" count="443" uniqueCount="443">
  <si>
    <t>農道</t>
    <rPh sb="0" eb="2">
      <t>ノウドウ</t>
    </rPh>
    <phoneticPr fontId="8"/>
  </si>
  <si>
    <t>採草放牧地</t>
    <rPh sb="0" eb="2">
      <t>サイソウ</t>
    </rPh>
    <rPh sb="2" eb="5">
      <t>ホウボクチ</t>
    </rPh>
    <phoneticPr fontId="8"/>
  </si>
  <si>
    <t>資源向上支払（共同）</t>
    <rPh sb="0" eb="2">
      <t>シゲン</t>
    </rPh>
    <rPh sb="2" eb="4">
      <t>コウジョウ</t>
    </rPh>
    <rPh sb="4" eb="6">
      <t>シハラ</t>
    </rPh>
    <rPh sb="7" eb="9">
      <t>キョウドウ</t>
    </rPh>
    <phoneticPr fontId="8"/>
  </si>
  <si>
    <r>
      <t>[</t>
    </r>
    <r>
      <rPr>
        <sz val="9"/>
        <color auto="1"/>
        <rFont val="ＭＳ ゴシック"/>
      </rPr>
      <t>イ　棚田等の保全を通じた多面にわたる機能の維持・発揮]</t>
    </r>
    <r>
      <rPr>
        <sz val="9"/>
        <color rgb="FFFF0000"/>
        <rFont val="ＭＳ ゴシック"/>
      </rPr>
      <t xml:space="preserve">
例) 【生産性向上】食味基準を設ける等により品質向上を図り棚田米の販売量/額を〇t /円 から〇t /円に増加させる。</t>
    </r>
  </si>
  <si>
    <t>水路</t>
    <rPh sb="0" eb="2">
      <t>スイロ</t>
    </rPh>
    <phoneticPr fontId="8"/>
  </si>
  <si>
    <t>積立予定の場合に記載</t>
    <rPh sb="0" eb="2">
      <t>ツミタテ</t>
    </rPh>
    <rPh sb="2" eb="4">
      <t>ヨテイ</t>
    </rPh>
    <rPh sb="5" eb="7">
      <t>バアイ</t>
    </rPh>
    <rPh sb="8" eb="10">
      <t>キサイ</t>
    </rPh>
    <phoneticPr fontId="8"/>
  </si>
  <si>
    <t>Ⅱ． １号事業（多面的機能支払）</t>
  </si>
  <si>
    <t>面積</t>
  </si>
  <si>
    <t>□</t>
  </si>
  <si>
    <t>活動終了年度</t>
    <rPh sb="0" eb="2">
      <t>カツドウ</t>
    </rPh>
    <rPh sb="2" eb="4">
      <t>シュウリョウ</t>
    </rPh>
    <rPh sb="4" eb="6">
      <t>ネンド</t>
    </rPh>
    <phoneticPr fontId="8"/>
  </si>
  <si>
    <t>年当たり
交付金額
上限</t>
    <rPh sb="0" eb="1">
      <t>ネン</t>
    </rPh>
    <rPh sb="1" eb="2">
      <t>ア</t>
    </rPh>
    <rPh sb="5" eb="8">
      <t>コウフキン</t>
    </rPh>
    <rPh sb="8" eb="9">
      <t>ガク</t>
    </rPh>
    <rPh sb="10" eb="12">
      <t>ジョウゲン</t>
    </rPh>
    <phoneticPr fontId="8"/>
  </si>
  <si>
    <t>田</t>
    <rPh sb="0" eb="1">
      <t>タ</t>
    </rPh>
    <phoneticPr fontId="8"/>
  </si>
  <si>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8"/>
  </si>
  <si>
    <t>ため池</t>
    <rPh sb="2" eb="3">
      <t>イケ</t>
    </rPh>
    <phoneticPr fontId="8"/>
  </si>
  <si>
    <t>2号事業（中山間直払）</t>
  </si>
  <si>
    <t>現状</t>
  </si>
  <si>
    <t>代表　○○　○○</t>
    <rPh sb="0" eb="2">
      <t>ダイヒョウ</t>
    </rPh>
    <phoneticPr fontId="8"/>
  </si>
  <si>
    <t>草地</t>
    <rPh sb="0" eb="2">
      <t>クサチ</t>
    </rPh>
    <phoneticPr fontId="8"/>
  </si>
  <si>
    <t>Ⅲ． ２号事業（中山間地域等直接支払）</t>
  </si>
  <si>
    <t>畑</t>
    <rPh sb="0" eb="1">
      <t>ハタケ</t>
    </rPh>
    <phoneticPr fontId="8"/>
  </si>
  <si>
    <t>Ⅰ．地区の概要</t>
    <rPh sb="2" eb="4">
      <t>チク</t>
    </rPh>
    <rPh sb="5" eb="7">
      <t>ガイヨウ</t>
    </rPh>
    <phoneticPr fontId="8"/>
  </si>
  <si>
    <t>（当該年度の翌年度）</t>
  </si>
  <si>
    <t>中山間地域等
直接支払</t>
  </si>
  <si>
    <r>
      <t>２号事業</t>
    </r>
    <r>
      <rPr>
        <sz val="12"/>
        <color indexed="8"/>
        <rFont val="ＭＳ 明朝"/>
      </rPr>
      <t>（中山間地域等直接支払交付金）</t>
    </r>
  </si>
  <si>
    <t>〇</t>
  </si>
  <si>
    <t>④その他（自由記載）</t>
  </si>
  <si>
    <t>H</t>
  </si>
  <si>
    <t>⑤協定農用地への柵、ネット等の設置等により鳥獣害防止対策を行う。</t>
  </si>
  <si>
    <t>農地維持支払</t>
  </si>
  <si>
    <t>達成目標</t>
  </si>
  <si>
    <t>計</t>
    <rPh sb="0" eb="1">
      <t>ケイ</t>
    </rPh>
    <phoneticPr fontId="8"/>
  </si>
  <si>
    <t>環境保全型農業直接支払</t>
  </si>
  <si>
    <t>氏名</t>
    <rPh sb="0" eb="2">
      <t>シメイ</t>
    </rPh>
    <phoneticPr fontId="8"/>
  </si>
  <si>
    <t>所在地</t>
    <rPh sb="0" eb="3">
      <t>ショザイチ</t>
    </rPh>
    <phoneticPr fontId="8"/>
  </si>
  <si>
    <t>うち、資源向上支払
（長寿命化）の対象施設</t>
    <rPh sb="3" eb="5">
      <t>シゲン</t>
    </rPh>
    <rPh sb="5" eb="7">
      <t>コウジョウ</t>
    </rPh>
    <rPh sb="7" eb="9">
      <t>シハライ</t>
    </rPh>
    <rPh sb="17" eb="19">
      <t>タイショウ</t>
    </rPh>
    <rPh sb="19" eb="21">
      <t>シセツ</t>
    </rPh>
    <phoneticPr fontId="8"/>
  </si>
  <si>
    <t>別添２「構成員一覧」のとおり
　※ 多面支払のみに取り組む場合は、活動組織規約の別紙「構成員一覧」に代えることができる。</t>
    <rPh sb="0" eb="2">
      <t>ベッテン</t>
    </rPh>
    <phoneticPr fontId="8"/>
  </si>
  <si>
    <t>＜活動の計画＞</t>
    <rPh sb="1" eb="3">
      <t>カツドウ</t>
    </rPh>
    <rPh sb="4" eb="6">
      <t>ケイカク</t>
    </rPh>
    <phoneticPr fontId="8"/>
  </si>
  <si>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</si>
  <si>
    <t>別紙　</t>
    <rPh sb="0" eb="2">
      <t>ベッシ</t>
    </rPh>
    <phoneticPr fontId="8"/>
  </si>
  <si>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8"/>
  </si>
  <si>
    <r>
      <t>［</t>
    </r>
    <r>
      <rPr>
        <sz val="9"/>
        <color auto="1"/>
        <rFont val="ＭＳ ゴシック"/>
      </rPr>
      <t>新たな人材の確保に関する取組］</t>
    </r>
    <r>
      <rPr>
        <sz val="9"/>
        <color rgb="FFFF0000"/>
        <rFont val="ＭＳ ゴシック"/>
      </rPr>
      <t xml:space="preserve">
例1) ○○○の収穫ボランティアを現状▲名から●名増員する。
例2) 集落で受け入れるインターンシップ生の延べ活動日数を現在の年間▲日から●日に増加する。
例3) 就農を目的とした移住体験の環境を●戸整備する。
</t>
    </r>
    <r>
      <rPr>
        <sz val="9"/>
        <color auto="1"/>
        <rFont val="ＭＳ ゴシック"/>
      </rPr>
      <t xml:space="preserve">[集落機能を強化する取組]
</t>
    </r>
    <r>
      <rPr>
        <sz val="9"/>
        <color rgb="FFFF0000"/>
        <rFont val="ＭＳ ゴシック"/>
      </rPr>
      <t>例1) NPO法人との連携体制を構築し、高齢者見回りサービスを開始するとともに、NPO法人の共同取組活動への参加体制を構築する。
例2) 既存の集落運営組織と集落内外の別組織との新たな連携体制を確立し、関係組織数を現状の▲組織から●組織増加させる。</t>
    </r>
  </si>
  <si>
    <t>＜施行注意＞</t>
    <rPh sb="1" eb="3">
      <t>セコウ</t>
    </rPh>
    <rPh sb="3" eb="5">
      <t>チュウイ</t>
    </rPh>
    <phoneticPr fontId="8"/>
  </si>
  <si>
    <t>別紙様式２に定めるネットワーク化活動計画を令和11年度までに作成する。</t>
    <rPh sb="15" eb="16">
      <t>カ</t>
    </rPh>
    <rPh sb="16" eb="20">
      <t>カツドウケイカク</t>
    </rPh>
    <phoneticPr fontId="8"/>
  </si>
  <si>
    <t>交付金の
交付年数</t>
    <rPh sb="0" eb="3">
      <t>コウフキン</t>
    </rPh>
    <rPh sb="5" eb="7">
      <t>コウフ</t>
    </rPh>
    <rPh sb="7" eb="9">
      <t>ネンスウ</t>
    </rPh>
    <phoneticPr fontId="8"/>
  </si>
  <si>
    <t>中山間
直払</t>
    <rPh sb="0" eb="3">
      <t>チュウサンカン</t>
    </rPh>
    <rPh sb="4" eb="6">
      <t>チョクバライ</t>
    </rPh>
    <phoneticPr fontId="8"/>
  </si>
  <si>
    <t>傾斜</t>
    <rPh sb="0" eb="2">
      <t>ケイシャ</t>
    </rPh>
    <phoneticPr fontId="8"/>
  </si>
  <si>
    <t>畑
15度以上</t>
  </si>
  <si>
    <t xml:space="preserve"> ４．組織構成員一覧</t>
    <rPh sb="3" eb="5">
      <t>ソシキ</t>
    </rPh>
    <rPh sb="5" eb="8">
      <t>コウセイイン</t>
    </rPh>
    <rPh sb="8" eb="10">
      <t>イチラン</t>
    </rPh>
    <phoneticPr fontId="8"/>
  </si>
  <si>
    <t>農業用施設
（多面支払）</t>
    <rPh sb="0" eb="3">
      <t>ノウギョウヨウ</t>
    </rPh>
    <rPh sb="3" eb="5">
      <t>シセツ</t>
    </rPh>
    <rPh sb="7" eb="9">
      <t>タメン</t>
    </rPh>
    <rPh sb="9" eb="11">
      <t>シハラ</t>
    </rPh>
    <phoneticPr fontId="8"/>
  </si>
  <si>
    <t>☑</t>
  </si>
  <si>
    <t>④その他（　　　　　　　　　　　　　　　　）</t>
  </si>
  <si>
    <t>組織名</t>
  </si>
  <si>
    <t>実施区域位置図</t>
    <rPh sb="0" eb="2">
      <t>ジッシ</t>
    </rPh>
    <rPh sb="2" eb="4">
      <t>クイキ</t>
    </rPh>
    <rPh sb="4" eb="7">
      <t>イチズ</t>
    </rPh>
    <phoneticPr fontId="8"/>
  </si>
  <si>
    <t>I</t>
  </si>
  <si>
    <t>組織名称：</t>
  </si>
  <si>
    <t>(2) 水路・農道等</t>
  </si>
  <si>
    <t>　４　次のとおり支出する。</t>
  </si>
  <si>
    <t>１号事業（多面支払）</t>
    <rPh sb="7" eb="9">
      <t>シハライ</t>
    </rPh>
    <phoneticPr fontId="8"/>
  </si>
  <si>
    <t>３号事業（環境直払）</t>
    <rPh sb="5" eb="7">
      <t>カンキョウ</t>
    </rPh>
    <rPh sb="7" eb="9">
      <t>チョクバライ</t>
    </rPh>
    <phoneticPr fontId="8"/>
  </si>
  <si>
    <t>①耕作放棄されそうな農用地については、集落内外の担い手農家や第３セクター等による利用権の設定等や農作業の委託を行う。</t>
  </si>
  <si>
    <t>代表者氏名</t>
  </si>
  <si>
    <t>E</t>
  </si>
  <si>
    <t>三春町長　</t>
    <rPh sb="0" eb="2">
      <t>ミハル</t>
    </rPh>
    <rPh sb="2" eb="4">
      <t>チョウチョウ</t>
    </rPh>
    <phoneticPr fontId="8"/>
  </si>
  <si>
    <t>環境
直払※２</t>
    <rPh sb="0" eb="2">
      <t>カンキョウ</t>
    </rPh>
    <rPh sb="3" eb="5">
      <t>チョクバライ</t>
    </rPh>
    <phoneticPr fontId="8"/>
  </si>
  <si>
    <t xml:space="preserve"> ３．実施区域位置図</t>
    <rPh sb="3" eb="5">
      <t>ジッシ</t>
    </rPh>
    <rPh sb="5" eb="7">
      <t>クイキ</t>
    </rPh>
    <rPh sb="7" eb="9">
      <t>イチ</t>
    </rPh>
    <rPh sb="9" eb="10">
      <t>ズ</t>
    </rPh>
    <phoneticPr fontId="8"/>
  </si>
  <si>
    <t>農地面積</t>
    <rPh sb="2" eb="4">
      <t>メンセキ</t>
    </rPh>
    <phoneticPr fontId="8"/>
  </si>
  <si>
    <t>資源向上支払（長寿命化）</t>
    <rPh sb="0" eb="2">
      <t>シゲン</t>
    </rPh>
    <rPh sb="2" eb="4">
      <t>コウジョウ</t>
    </rPh>
    <rPh sb="4" eb="6">
      <t>シハラ</t>
    </rPh>
    <rPh sb="7" eb="11">
      <t>チョウジュミョウカ</t>
    </rPh>
    <phoneticPr fontId="8"/>
  </si>
  <si>
    <t>⑨その他（土地改良事業、災害復旧及び地目変換（田から畑等へ）等）</t>
  </si>
  <si>
    <t>（うち農地整備費）</t>
  </si>
  <si>
    <t>Ⅰ．　</t>
  </si>
  <si>
    <t>協定参加者数（人）</t>
    <rPh sb="0" eb="2">
      <t>キョウテイ</t>
    </rPh>
    <rPh sb="2" eb="5">
      <t>サンカシャ</t>
    </rPh>
    <rPh sb="5" eb="6">
      <t>スウ</t>
    </rPh>
    <rPh sb="7" eb="8">
      <t>ニン</t>
    </rPh>
    <phoneticPr fontId="8"/>
  </si>
  <si>
    <t>構成員一覧</t>
    <rPh sb="0" eb="3">
      <t>コウセイイン</t>
    </rPh>
    <rPh sb="3" eb="5">
      <t>イチラン</t>
    </rPh>
    <phoneticPr fontId="8"/>
  </si>
  <si>
    <t>・</t>
  </si>
  <si>
    <t>具　体　的　に　取　り　組　む　行　為</t>
  </si>
  <si>
    <t>イ</t>
  </si>
  <si>
    <t>２．目標</t>
    <rPh sb="2" eb="4">
      <t>モクヒョウ</t>
    </rPh>
    <phoneticPr fontId="84"/>
  </si>
  <si>
    <t>第９　加算措置適用のために取り組むべき事項（加算措置必須要件）</t>
  </si>
  <si>
    <t>○○県○○市○○</t>
    <rPh sb="2" eb="3">
      <t>ケン</t>
    </rPh>
    <rPh sb="5" eb="6">
      <t>シ</t>
    </rPh>
    <phoneticPr fontId="8"/>
  </si>
  <si>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8"/>
  </si>
  <si>
    <t>○○集落申し合わせ事項による</t>
    <rPh sb="2" eb="4">
      <t>シュウラク</t>
    </rPh>
    <rPh sb="4" eb="5">
      <t>モウ</t>
    </rPh>
    <rPh sb="6" eb="7">
      <t>ア</t>
    </rPh>
    <rPh sb="9" eb="11">
      <t>ジコウ</t>
    </rPh>
    <phoneticPr fontId="8"/>
  </si>
  <si>
    <t>地区の概要（共通）</t>
  </si>
  <si>
    <t>３のとおり</t>
  </si>
  <si>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8"/>
  </si>
  <si>
    <t>Ⅴ． その他多面的機能の発揮の促進に資する事業に係る計画書</t>
  </si>
  <si>
    <t>・集落協定「第４　集落マスタープラン」、「第５　農業生産活動等として取り組むべき事項」、　「第８　農業生産活動等の体制整備として取り組むべき事項」及び「第９　加算措置適用のために取り組むべき事項」に記載のとおり。</t>
  </si>
  <si>
    <t>（別添１）</t>
    <rPh sb="1" eb="3">
      <t>ベッテン</t>
    </rPh>
    <phoneticPr fontId="8"/>
  </si>
  <si>
    <t>※　延長は、小数点以下第１位まで記入する。</t>
    <rPh sb="2" eb="4">
      <t>エンチョウ</t>
    </rPh>
    <rPh sb="6" eb="9">
      <t>ショウスウテン</t>
    </rPh>
    <rPh sb="9" eb="11">
      <t>イカ</t>
    </rPh>
    <rPh sb="11" eb="12">
      <t>ダイ</t>
    </rPh>
    <rPh sb="13" eb="14">
      <t>イ</t>
    </rPh>
    <rPh sb="16" eb="18">
      <t>キニュウ</t>
    </rPh>
    <phoneticPr fontId="8"/>
  </si>
  <si>
    <t>Ⅳ． ３号事業（環境保全型農業直接支払）</t>
  </si>
  <si>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8"/>
  </si>
  <si>
    <t xml:space="preserve"> １．活動期間</t>
    <rPh sb="3" eb="5">
      <t>カツドウ</t>
    </rPh>
    <rPh sb="5" eb="7">
      <t>キカン</t>
    </rPh>
    <phoneticPr fontId="8"/>
  </si>
  <si>
    <t>協定農用地
面積</t>
  </si>
  <si>
    <t xml:space="preserve"> ２．実施区域内の農用地、施設</t>
  </si>
  <si>
    <t>✓</t>
  </si>
  <si>
    <t>−</t>
  </si>
  <si>
    <t>重複面積
（多面支払・中山間直払）</t>
  </si>
  <si>
    <t>令和</t>
    <rPh sb="0" eb="2">
      <t>レイワ</t>
    </rPh>
    <phoneticPr fontId="8"/>
  </si>
  <si>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8"/>
  </si>
  <si>
    <t>○○ ○○</t>
  </si>
  <si>
    <t>２個以上選択</t>
    <rPh sb="1" eb="2">
      <t>コ</t>
    </rPh>
    <rPh sb="2" eb="4">
      <t>イジョウ</t>
    </rPh>
    <rPh sb="4" eb="6">
      <t>センタク</t>
    </rPh>
    <phoneticPr fontId="8"/>
  </si>
  <si>
    <t>年齢
分類
記号</t>
    <rPh sb="0" eb="2">
      <t>ネンレイ</t>
    </rPh>
    <rPh sb="3" eb="5">
      <t>ブンルイ</t>
    </rPh>
    <rPh sb="6" eb="7">
      <t>キ</t>
    </rPh>
    <phoneticPr fontId="8"/>
  </si>
  <si>
    <t>　</t>
  </si>
  <si>
    <t>交付基準（傾斜等）</t>
  </si>
  <si>
    <t>　変更の認定の申請の場合は、［　］内の記載に置き換えるものとする。</t>
  </si>
  <si>
    <t>行を追加する場合はこれより上の行を「コピーして追加」してください。</t>
  </si>
  <si>
    <t>注２）加算上限額（円）は、面積×上限単価（円）及び200万円のうち、いずれか低い額とする。</t>
  </si>
  <si>
    <t>⑧粗放的畜産を行う。</t>
  </si>
  <si>
    <t>年度</t>
    <rPh sb="0" eb="2">
      <t>ネンド</t>
    </rPh>
    <phoneticPr fontId="8"/>
  </si>
  <si>
    <t>別紙</t>
    <rPh sb="0" eb="2">
      <t>ベッシ</t>
    </rPh>
    <phoneticPr fontId="8"/>
  </si>
  <si>
    <t>殿</t>
    <rPh sb="0" eb="1">
      <t>ドノ</t>
    </rPh>
    <phoneticPr fontId="8"/>
  </si>
  <si>
    <t>（別添２）</t>
  </si>
  <si>
    <t>氏名
（代表者名、
団体名）</t>
    <rPh sb="0" eb="2">
      <t>シメイ</t>
    </rPh>
    <phoneticPr fontId="8"/>
  </si>
  <si>
    <t>分類
記号</t>
    <rPh sb="0" eb="2">
      <t>ブンルイ</t>
    </rPh>
    <rPh sb="3" eb="5">
      <t>キゴウ</t>
    </rPh>
    <phoneticPr fontId="8"/>
  </si>
  <si>
    <t>協定対象施設の管理方法</t>
  </si>
  <si>
    <t>A</t>
  </si>
  <si>
    <t>農産物等の販売促進関係費</t>
  </si>
  <si>
    <t>カ</t>
  </si>
  <si>
    <t>C</t>
  </si>
  <si>
    <t>B</t>
  </si>
  <si>
    <t>代表者</t>
    <rPh sb="0" eb="2">
      <t>ダイヒョウ</t>
    </rPh>
    <rPh sb="2" eb="3">
      <t>シャ</t>
    </rPh>
    <phoneticPr fontId="8"/>
  </si>
  <si>
    <t>上限
単価</t>
    <rPh sb="0" eb="2">
      <t>ジョウゲン</t>
    </rPh>
    <phoneticPr fontId="8"/>
  </si>
  <si>
    <t>書記担当</t>
    <rPh sb="0" eb="2">
      <t>ショキ</t>
    </rPh>
    <rPh sb="2" eb="4">
      <t>タントウ</t>
    </rPh>
    <phoneticPr fontId="8"/>
  </si>
  <si>
    <t>加算活動を実施する場合は記載</t>
    <rPh sb="0" eb="2">
      <t>カサン</t>
    </rPh>
    <rPh sb="2" eb="4">
      <t>カツドウ</t>
    </rPh>
    <rPh sb="5" eb="7">
      <t>ジッシ</t>
    </rPh>
    <rPh sb="9" eb="11">
      <t>バアイ</t>
    </rPh>
    <rPh sb="12" eb="14">
      <t>キサイ</t>
    </rPh>
    <phoneticPr fontId="8"/>
  </si>
  <si>
    <t>会計担当</t>
    <rPh sb="0" eb="2">
      <t>カイケイ</t>
    </rPh>
    <rPh sb="2" eb="4">
      <t>タントウ</t>
    </rPh>
    <phoneticPr fontId="8"/>
  </si>
  <si>
    <t>○○○○</t>
  </si>
  <si>
    <t>農事組合法人 ○○営農</t>
    <rPh sb="0" eb="2">
      <t>ノウジ</t>
    </rPh>
    <rPh sb="2" eb="4">
      <t>クミアイ</t>
    </rPh>
    <rPh sb="4" eb="6">
      <t>ホウジン</t>
    </rPh>
    <rPh sb="9" eb="11">
      <t>エイノウ</t>
    </rPh>
    <phoneticPr fontId="8"/>
  </si>
  <si>
    <t>ア</t>
  </si>
  <si>
    <t>NPO法人 ○○○○</t>
    <rPh sb="3" eb="5">
      <t>ホウジン</t>
    </rPh>
    <phoneticPr fontId="8"/>
  </si>
  <si>
    <t>キ</t>
  </si>
  <si>
    <t>ウ</t>
  </si>
  <si>
    <t>共同機械担当</t>
  </si>
  <si>
    <t>２号事業様式</t>
  </si>
  <si>
    <t>　１　交付金は、集落を代表して</t>
  </si>
  <si>
    <t>（中山間地域等直接支払交付金）</t>
  </si>
  <si>
    <t>第１  集落協定の実施体制</t>
  </si>
  <si>
    <t>該 当</t>
  </si>
  <si>
    <t>管理作業者</t>
  </si>
  <si>
    <t>注２）加算上限額（円）は、面積×上限単価（円）の合計額とする。</t>
  </si>
  <si>
    <t>　（基本分）</t>
  </si>
  <si>
    <t>（単位：㎡）</t>
  </si>
  <si>
    <r>
      <t>　２  水路・農道等の管理方法（①②について該当する取組に○印を記入（</t>
    </r>
    <r>
      <rPr>
        <sz val="12"/>
        <color rgb="FFFF0000"/>
        <rFont val="ＭＳ 明朝"/>
      </rPr>
      <t>複数可</t>
    </r>
    <r>
      <rPr>
        <sz val="12"/>
        <color auto="1"/>
        <rFont val="ＭＳ 明朝"/>
      </rPr>
      <t>））</t>
    </r>
  </si>
  <si>
    <t>田</t>
  </si>
  <si>
    <t>積立累計額</t>
  </si>
  <si>
    <t>草地</t>
  </si>
  <si>
    <t>都道府県の同意書の写し（都道府県営土地改良施設の管理）</t>
  </si>
  <si>
    <t>採草放牧地</t>
  </si>
  <si>
    <t>協定全体</t>
  </si>
  <si>
    <t>新規就農者等による農業生産</t>
  </si>
  <si>
    <t xml:space="preserve">
・集落協定「第３　協定対象となる農用地」に記載のとおり。
</t>
  </si>
  <si>
    <t>⑤毎年の積立額又は次年度への繰越予定額</t>
  </si>
  <si>
    <t>計</t>
  </si>
  <si>
    <t>道　路</t>
  </si>
  <si>
    <t>　（加算措置に取り組む場合）</t>
  </si>
  <si>
    <t>協定参加者に占める中核的リーダーの割合（％）</t>
    <rPh sb="0" eb="2">
      <t>キョウテイ</t>
    </rPh>
    <rPh sb="2" eb="5">
      <t>サンカシャ</t>
    </rPh>
    <rPh sb="6" eb="7">
      <t>シ</t>
    </rPh>
    <rPh sb="9" eb="12">
      <t>チュウカクテキ</t>
    </rPh>
    <rPh sb="17" eb="19">
      <t>ワリアイ</t>
    </rPh>
    <phoneticPr fontId="8"/>
  </si>
  <si>
    <t>②農業生産活動等の体制整備に向けた活動等の集落マスタープランの将来像を実現するための活動に対する経費</t>
  </si>
  <si>
    <t>　１　棚田地域振興活動加算</t>
  </si>
  <si>
    <t>面積（㎡）</t>
  </si>
  <si>
    <t>田
1/20以上</t>
  </si>
  <si>
    <t>　２　超急傾斜農地保全管理加算</t>
  </si>
  <si>
    <t>土地利用調整関係費</t>
  </si>
  <si>
    <t>法面点検担当</t>
  </si>
  <si>
    <t>超急傾斜農地保全管理加算</t>
  </si>
  <si>
    <t>田
1/10以上</t>
  </si>
  <si>
    <t>③集落協定参加者が協定内容に従って管理する。</t>
  </si>
  <si>
    <t>畑
20度以上</t>
  </si>
  <si>
    <t>中核的リーダーの人数（人）</t>
    <rPh sb="0" eb="3">
      <t>チュウカクテキ</t>
    </rPh>
    <rPh sb="8" eb="10">
      <t>ニンズウ</t>
    </rPh>
    <rPh sb="11" eb="12">
      <t>ニン</t>
    </rPh>
    <phoneticPr fontId="8"/>
  </si>
  <si>
    <t>畑</t>
  </si>
  <si>
    <t>①棚田地域振興活動加算</t>
  </si>
  <si>
    <t>①農地と一体となった周辺林地の下草刈り等を行う。</t>
  </si>
  <si>
    <t>例) 高齢化や非農業者との混住化が進むことで、共同取組活動の参加者が減少し、集落機能が低下している。</t>
  </si>
  <si>
    <t>土地改良施設担当</t>
  </si>
  <si>
    <t>　１　集落における将来像</t>
  </si>
  <si>
    <t>（協定期間内）</t>
  </si>
  <si>
    <t>注）事務作業が一部の者に集中して過大な負担となっていないか、事務作業を担う者への報酬が適正な水準となっているか等について、協定参加者で確認すること。</t>
  </si>
  <si>
    <t>目指すべき将来像</t>
  </si>
  <si>
    <t>項　　　　　目</t>
  </si>
  <si>
    <t>①将来にわたり農業生産活動等が可能となる集落内の実施体制構築</t>
  </si>
  <si>
    <t>②協定の担い手となる新たな人材の育成・確保</t>
  </si>
  <si>
    <t>③協定参加者それぞれが、作物生産、加工・直売等さまざまな工夫により再生産可能な所得を確保</t>
  </si>
  <si>
    <t>　　①　交付金の積立</t>
  </si>
  <si>
    <t>注）④を選択する場合は将来像を記載。</t>
  </si>
  <si>
    <t>多面的機能発揮促進事業に関する計画の認定の申請について</t>
  </si>
  <si>
    <t>２　将来像を実現するための目標と活動計画</t>
  </si>
  <si>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8"/>
  </si>
  <si>
    <t>活動方策</t>
  </si>
  <si>
    <t>ケ</t>
  </si>
  <si>
    <t>活動計画（目標）</t>
  </si>
  <si>
    <r>
      <t xml:space="preserve">○○排水路
</t>
    </r>
    <r>
      <rPr>
        <sz val="10"/>
        <color rgb="FFFF0000"/>
        <rFont val="ＭＳ 明朝"/>
      </rPr>
      <t>（水路の延長○m)</t>
    </r>
    <rPh sb="2" eb="5">
      <t>ハイスイロ</t>
    </rPh>
    <phoneticPr fontId="8"/>
  </si>
  <si>
    <t>ふりがな</t>
  </si>
  <si>
    <t>機械・農作業の共同化等営農組織の育成</t>
  </si>
  <si>
    <t>高付加価値型農業</t>
  </si>
  <si>
    <t>農業生産条件の強化</t>
  </si>
  <si>
    <t>担い手への農地集積</t>
  </si>
  <si>
    <t>担い手への農作業の委託</t>
  </si>
  <si>
    <t>地場産農産物等の加工・販売</t>
  </si>
  <si>
    <t>消費・出資の呼び込み</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</si>
  <si>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84"/>
  </si>
  <si>
    <t>共同で支え合う集団的かつ持続可能な体制整備</t>
  </si>
  <si>
    <t>注）体制整備単価の取組を行う協定については、第８との整合を図ること。</t>
  </si>
  <si>
    <t>に要する経費（具体的に記入）</t>
    <rPh sb="7" eb="10">
      <t>グタイテキ</t>
    </rPh>
    <rPh sb="11" eb="13">
      <t>キニュウ</t>
    </rPh>
    <phoneticPr fontId="8"/>
  </si>
  <si>
    <t>　１  農用地に関する事項</t>
  </si>
  <si>
    <t>　　４　スマート農業加算</t>
    <rPh sb="8" eb="10">
      <t>ノウギョウ</t>
    </rPh>
    <phoneticPr fontId="8"/>
  </si>
  <si>
    <t>○○集落協定</t>
    <rPh sb="2" eb="4">
      <t>シュウラク</t>
    </rPh>
    <rPh sb="4" eb="6">
      <t>キョウテイ</t>
    </rPh>
    <phoneticPr fontId="8"/>
  </si>
  <si>
    <t>（ｱ）積立計画</t>
  </si>
  <si>
    <t>②超急傾斜農地保全管理加算</t>
  </si>
  <si>
    <t>①水　路</t>
  </si>
  <si>
    <t>②農　道</t>
  </si>
  <si>
    <t>③その他</t>
  </si>
  <si>
    <t>多面支払</t>
    <rPh sb="0" eb="2">
      <t>タメン</t>
    </rPh>
    <rPh sb="3" eb="4">
      <t>バライ</t>
    </rPh>
    <phoneticPr fontId="8"/>
  </si>
  <si>
    <t>　以下の項目のうち該当項目に○印を記入する。</t>
  </si>
  <si>
    <t>年齢分類記号リスト</t>
    <rPh sb="0" eb="2">
      <t>ネンレイ</t>
    </rPh>
    <rPh sb="2" eb="4">
      <t>ブンルイ</t>
    </rPh>
    <rPh sb="4" eb="6">
      <t>キゴウ</t>
    </rPh>
    <phoneticPr fontId="8"/>
  </si>
  <si>
    <t>　　５　集落機能強化加算の経過措置</t>
    <rPh sb="4" eb="12">
      <t>シュウラクキノウキョウカカサン</t>
    </rPh>
    <rPh sb="13" eb="17">
      <t>ケイカソチ</t>
    </rPh>
    <phoneticPr fontId="8"/>
  </si>
  <si>
    <t>⑩その他 （　　　　　　　　　　　　　　　　）</t>
  </si>
  <si>
    <t>○○しゅうらくきょうてい</t>
  </si>
  <si>
    <t>共同取組活動で使用する機械又は使用頻度が高い機械（刈払機等）の安全な使用に関する取組の実施（研修・講習の開催又は参加等）</t>
  </si>
  <si>
    <t>面積×上限単価
（円）</t>
    <rPh sb="3" eb="5">
      <t>ジョウゲン</t>
    </rPh>
    <phoneticPr fontId="8"/>
  </si>
  <si>
    <r>
      <t>[</t>
    </r>
    <r>
      <rPr>
        <sz val="9"/>
        <color auto="1"/>
        <rFont val="ＭＳ ゴシック"/>
      </rPr>
      <t>スマート農業による作業の省力化・効率化を図る取組]</t>
    </r>
    <r>
      <rPr>
        <sz val="9"/>
        <color rgb="FFFF0000"/>
        <rFont val="ＭＳ ゴシック"/>
      </rPr>
      <t xml:space="preserve">
例1) ドローンを導入し、オペレーターを育成するとともに、農薬散布に要する時間を○割減少させる。（農薬散布を行う面積を△haから□haに増加させる）
例2) リモコン式自走式草刈機を導入し、除草作業時間を○時間／日だけ減少させる。（リモコン式自走草刈機を利用する面積を△haから□haに増加させる）</t>
    </r>
  </si>
  <si>
    <t>面積×上限単価の計
（円）</t>
    <rPh sb="3" eb="5">
      <t>ジョウゲン</t>
    </rPh>
    <phoneticPr fontId="8"/>
  </si>
  <si>
    <r>
      <t>　以下の項目から１項目以上（２で管理の対象とする水路・農道等が、多面的機能支払交付金実施要綱別紙１第５の２に基づく活動計画に定める施設と同一である場合は、</t>
    </r>
    <r>
      <rPr>
        <sz val="12"/>
        <color rgb="FFFF0000"/>
        <rFont val="ＭＳ 明朝"/>
      </rPr>
      <t>２項目以上</t>
    </r>
    <r>
      <rPr>
        <sz val="12"/>
        <color rgb="FF000000"/>
        <rFont val="ＭＳ 明朝"/>
      </rPr>
      <t>）</t>
    </r>
    <r>
      <rPr>
        <sz val="12"/>
        <color rgb="FFFF0000"/>
        <rFont val="ＭＳ 明朝"/>
      </rPr>
      <t>を選択する。</t>
    </r>
  </si>
  <si>
    <t>第７  交付金の使用方法等</t>
  </si>
  <si>
    <t>　２　次の通り支出する。</t>
  </si>
  <si>
    <t>交付金使途の内容(項目)</t>
  </si>
  <si>
    <t>金　額</t>
  </si>
  <si>
    <t>共同取組活動</t>
  </si>
  <si>
    <t>①役員等の各担当者の活動に対する経費</t>
  </si>
  <si>
    <t>項目</t>
    <rPh sb="0" eb="2">
      <t>コウモク</t>
    </rPh>
    <phoneticPr fontId="8"/>
  </si>
  <si>
    <r>
      <t>１号事業</t>
    </r>
    <r>
      <rPr>
        <sz val="12"/>
        <color indexed="8"/>
        <rFont val="ＭＳ 明朝"/>
      </rPr>
      <t>（多面的機能支払交付金）</t>
    </r>
  </si>
  <si>
    <t>③水路、農道等の維持・管理等集落の共同取組活動に要する経費</t>
  </si>
  <si>
    <t>J</t>
  </si>
  <si>
    <t>④農用地の維持・管理活動を行う者に対する経費</t>
  </si>
  <si>
    <t>　３　交付金の積立・繰越に係る計画</t>
  </si>
  <si>
    <t>法人設立関係費</t>
  </si>
  <si>
    <t>　　</t>
  </si>
  <si>
    <t>積立予定額</t>
  </si>
  <si>
    <t>（ｲ）取り崩し予定等</t>
  </si>
  <si>
    <t>　　②　次年度への繰越</t>
  </si>
  <si>
    <t xml:space="preserve">個 人 配 分 分
</t>
  </si>
  <si>
    <t xml:space="preserve">　【加算措置の場合に使用】 </t>
  </si>
  <si>
    <t>　次の活動のうち集落として取り組む項目に○印を記入するとともに、取組期間、現状及び達成目標について具体的に記載し、実施する。</t>
  </si>
  <si>
    <t>３ 多面的機能発揮促進事業の実施期間</t>
  </si>
  <si>
    <t>項　　　目</t>
  </si>
  <si>
    <t>取組期間</t>
  </si>
  <si>
    <t>超急傾斜農地
○○団地
対象農用地面積：
●●●㎡ 
（田●●㎡,畑●●㎡）</t>
  </si>
  <si>
    <t>注１）</t>
  </si>
  <si>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</si>
  <si>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</si>
  <si>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氏　名</t>
    <rPh sb="0" eb="1">
      <t>シ</t>
    </rPh>
    <rPh sb="2" eb="3">
      <t>ナ</t>
    </rPh>
    <phoneticPr fontId="8"/>
  </si>
  <si>
    <t>役職名等</t>
  </si>
  <si>
    <t>実施要領の運用第６の１の(1)のオの役割</t>
  </si>
  <si>
    <t>活動の対象地区又は施設</t>
  </si>
  <si>
    <t>○○地区水利組合</t>
    <rPh sb="2" eb="4">
      <t>チク</t>
    </rPh>
    <rPh sb="4" eb="8">
      <t>スイリクミアイ</t>
    </rPh>
    <phoneticPr fontId="8"/>
  </si>
  <si>
    <t>活動内容</t>
  </si>
  <si>
    <t>１．現況</t>
    <rPh sb="2" eb="4">
      <t>ゲンキョウ</t>
    </rPh>
    <phoneticPr fontId="84"/>
  </si>
  <si>
    <r>
      <t xml:space="preserve">○○農道
</t>
    </r>
    <r>
      <rPr>
        <sz val="10"/>
        <color rgb="FFFF0000"/>
        <rFont val="ＭＳ 明朝"/>
      </rPr>
      <t>（水路の延長○m)</t>
    </r>
    <rPh sb="2" eb="4">
      <t>ノウドウ</t>
    </rPh>
    <phoneticPr fontId="8"/>
  </si>
  <si>
    <t>　別添の中山間地域等直接支払交付金に係る集落協定（以下、「集落協定」という。）「（別添１）実施区域位置図」のとおり。</t>
  </si>
  <si>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8"/>
  </si>
  <si>
    <t>××組合</t>
    <rPh sb="2" eb="4">
      <t>クミアイ</t>
    </rPh>
    <phoneticPr fontId="8"/>
  </si>
  <si>
    <t>　（１）多面的機能発揮促進事業の種類及び実施区域</t>
  </si>
  <si>
    <t>ア）水路清掃</t>
  </si>
  <si>
    <t>※に該当するため、書類の添付を省略する。</t>
  </si>
  <si>
    <t>G</t>
  </si>
  <si>
    <t>～</t>
  </si>
  <si>
    <t>注１）面積×上限単価（円）は、面積（㎡）の千分の一の値に上限単価（円/10a）を乗じた額とする。</t>
  </si>
  <si>
    <t>(1) 農用地</t>
  </si>
  <si>
    <t>（配分割合：</t>
  </si>
  <si>
    <t>⑦冬期の湛水化、不作付地での水張り等の鳥類の餌場の確保を図る。</t>
  </si>
  <si>
    <t>④農地法面の崩壊を未然に防止するため、集落内の担い手を中心に定期的な点検を行う。　</t>
  </si>
  <si>
    <t>加算上限額
（円）</t>
    <rPh sb="0" eb="2">
      <t>カサン</t>
    </rPh>
    <phoneticPr fontId="8"/>
  </si>
  <si>
    <t>②集落申し合わせ事項により定期的な除草等の作業を行う。</t>
  </si>
  <si>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8"/>
  </si>
  <si>
    <t>○○○○他</t>
    <rPh sb="4" eb="5">
      <t>ホカ</t>
    </rPh>
    <phoneticPr fontId="8"/>
  </si>
  <si>
    <t>○</t>
  </si>
  <si>
    <t>注）法律で義務づけられている行為及び国庫補助事業の補助対象として行われる行為以外のものを１つ以上選択。</t>
  </si>
  <si>
    <t>令和７年　　　月　　　　日</t>
    <rPh sb="0" eb="2">
      <t>レイワ</t>
    </rPh>
    <rPh sb="3" eb="4">
      <t>ネン</t>
    </rPh>
    <rPh sb="7" eb="8">
      <t>ガツ</t>
    </rPh>
    <rPh sb="12" eb="13">
      <t>ニチ</t>
    </rPh>
    <phoneticPr fontId="8"/>
  </si>
  <si>
    <t>農地管理費</t>
  </si>
  <si>
    <t>解消する遊休農地面積</t>
    <rPh sb="0" eb="2">
      <t>カイショウ</t>
    </rPh>
    <rPh sb="4" eb="5">
      <t>アソ</t>
    </rPh>
    <rPh sb="5" eb="6">
      <t>ヤス</t>
    </rPh>
    <rPh sb="6" eb="8">
      <t>ノウチ</t>
    </rPh>
    <rPh sb="8" eb="10">
      <t>メンセキ</t>
    </rPh>
    <phoneticPr fontId="8"/>
  </si>
  <si>
    <t>令和8年度</t>
  </si>
  <si>
    <t>作業環境の点検（作業前の危険箇所の確認・共有、機器の定期点検等）</t>
  </si>
  <si>
    <t>研修会開催費</t>
  </si>
  <si>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</si>
  <si>
    <t>　【体制整備単価の場合に使用】</t>
  </si>
  <si>
    <t>）</t>
  </si>
  <si>
    <t>②棚田オーナー制度の実施、市民農園・体験農園の開設・運営を行う。</t>
  </si>
  <si>
    <t>別紙1</t>
  </si>
  <si>
    <t>上限単価
（円/10a）</t>
    <rPh sb="0" eb="2">
      <t>ジョウゲン</t>
    </rPh>
    <phoneticPr fontId="8"/>
  </si>
  <si>
    <t>F</t>
  </si>
  <si>
    <r>
      <t>　集落の目指すべき将来像に○印を記入する（</t>
    </r>
    <r>
      <rPr>
        <sz val="12"/>
        <color rgb="FFFF0000"/>
        <rFont val="ＭＳ 明朝"/>
      </rPr>
      <t>複数可</t>
    </r>
    <r>
      <rPr>
        <sz val="12"/>
        <color rgb="FF000000"/>
        <rFont val="ＭＳ 明朝"/>
      </rPr>
      <t>）。</t>
    </r>
  </si>
  <si>
    <t>ネットワーク化する集落協定名</t>
    <rPh sb="6" eb="7">
      <t>カ</t>
    </rPh>
    <rPh sb="9" eb="11">
      <t>シュウラク</t>
    </rPh>
    <rPh sb="11" eb="13">
      <t>キョウテイ</t>
    </rPh>
    <phoneticPr fontId="8"/>
  </si>
  <si>
    <t>⑤集落機能強化加算の経過措置</t>
  </si>
  <si>
    <t>○○ ○○土地改良区</t>
    <rPh sb="5" eb="7">
      <t>トチ</t>
    </rPh>
    <rPh sb="7" eb="9">
      <t>カイリョウ</t>
    </rPh>
    <rPh sb="9" eb="10">
      <t>ク</t>
    </rPh>
    <phoneticPr fontId="8"/>
  </si>
  <si>
    <t>用水路</t>
    <rPh sb="0" eb="1">
      <t>ヨウ</t>
    </rPh>
    <phoneticPr fontId="8"/>
  </si>
  <si>
    <t>K</t>
  </si>
  <si>
    <t>L</t>
  </si>
  <si>
    <t>M</t>
  </si>
  <si>
    <t>第８  農業生産活動等の体制整備として取り組むべき事項（体制整備単価交付必須事項）</t>
  </si>
  <si>
    <t>エ</t>
  </si>
  <si>
    <t>農事組合法人 ××営農</t>
    <rPh sb="0" eb="2">
      <t>ノウジ</t>
    </rPh>
    <rPh sb="2" eb="4">
      <t>クミアイ</t>
    </rPh>
    <rPh sb="4" eb="6">
      <t>ホウジン</t>
    </rPh>
    <rPh sb="9" eb="11">
      <t>エイノウ</t>
    </rPh>
    <phoneticPr fontId="8"/>
  </si>
  <si>
    <t>○○組合</t>
    <rPh sb="2" eb="4">
      <t>クミアイ</t>
    </rPh>
    <phoneticPr fontId="8"/>
  </si>
  <si>
    <t>　多面的機能支払交付金実施要綱別紙１第５の２に基づく活動計画に定める施設と同一。</t>
  </si>
  <si>
    <t>⑥魚類・昆虫類の保護を行う（ビオトープの確保）。</t>
  </si>
  <si>
    <t>行を追加する場合はこれより上の行をコピーして「コピーしたセルの挿入」をしてください。</t>
    <rPh sb="0" eb="1">
      <t>ギョウ</t>
    </rPh>
    <rPh sb="2" eb="4">
      <t>ツイカ</t>
    </rPh>
    <rPh sb="6" eb="8">
      <t>バアイ</t>
    </rPh>
    <rPh sb="13" eb="14">
      <t>ウエ</t>
    </rPh>
    <rPh sb="15" eb="16">
      <t>ギョウ</t>
    </rPh>
    <rPh sb="31" eb="33">
      <t>ソウニュウ</t>
    </rPh>
    <phoneticPr fontId="8"/>
  </si>
  <si>
    <t>ア）簡易補修</t>
    <rPh sb="2" eb="4">
      <t>カンイ</t>
    </rPh>
    <rPh sb="4" eb="6">
      <t>ホシュウ</t>
    </rPh>
    <phoneticPr fontId="8"/>
  </si>
  <si>
    <t>単価区分</t>
    <rPh sb="0" eb="2">
      <t>タンカ</t>
    </rPh>
    <rPh sb="2" eb="4">
      <t>クブン</t>
    </rPh>
    <phoneticPr fontId="8"/>
  </si>
  <si>
    <t>イ）草刈り</t>
  </si>
  <si>
    <t>注２）加算上限額（円）は、面積×上限単価の計（円）及び100万円のうち、いずれか低い額とする。ただし、統合については、統合前の協定単位で上限を設定する。</t>
  </si>
  <si>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8"/>
  </si>
  <si>
    <t>③景観作物を作付ける。</t>
  </si>
  <si>
    <t>対象農用地面積（㎡）</t>
  </si>
  <si>
    <t>○○を実施する</t>
    <rPh sb="3" eb="5">
      <t>ジッシ</t>
    </rPh>
    <phoneticPr fontId="8"/>
  </si>
  <si>
    <t>ふくしまけんたむらぐんみはるまちおおあざ○○ちない</t>
  </si>
  <si>
    <t>１　集落協定の管理体制（構成員の役割分担）</t>
  </si>
  <si>
    <t>共同利用施設整備等費</t>
  </si>
  <si>
    <t>令和11年度</t>
  </si>
  <si>
    <t>代表者</t>
    <rPh sb="0" eb="3">
      <t>ダイヒョウシャ</t>
    </rPh>
    <phoneticPr fontId="8"/>
  </si>
  <si>
    <t>書記担当</t>
  </si>
  <si>
    <t>会計担当</t>
  </si>
  <si>
    <r>
      <t>[</t>
    </r>
    <r>
      <rPr>
        <sz val="9"/>
        <color auto="1"/>
        <rFont val="ＭＳ ゴシック"/>
      </rPr>
      <t>ウ　棚田を核とした棚田地域の振興]</t>
    </r>
    <r>
      <rPr>
        <sz val="9"/>
        <color rgb="FFFF0000"/>
        <rFont val="ＭＳ ゴシック"/>
      </rPr>
      <t xml:space="preserve">
例1)【集落機能強化】〇〇棚田地域における棚田オーナー等の関係人口を〇人から〇人に増加させる。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
  </si>
  <si>
    <t>２　集落協定上の基幹的活動において中核的なリーダーとしての役割を果たす担い手として指定する者</t>
  </si>
  <si>
    <t>　○ 使途：　</t>
  </si>
  <si>
    <t>第２  農用地の管理方法</t>
  </si>
  <si>
    <t>　以下の項目のうち該当項目に○印を記入</t>
  </si>
  <si>
    <t>排水路</t>
  </si>
  <si>
    <t>内                 容</t>
  </si>
  <si>
    <t>①耕作者が農作業を継続できなくなった場合には、速やかに農業委員会のあっせんを受ける。</t>
  </si>
  <si>
    <t>注５：他の市町村で環境保全型農業直接支払を実施している場合は、その市町村名を全て記載すること。</t>
  </si>
  <si>
    <t>②農業公社が受託する。</t>
  </si>
  <si>
    <t>①協定参加者全員で泥上げ、草刈りを行う。</t>
  </si>
  <si>
    <t>第３　協定対象となる農用地</t>
  </si>
  <si>
    <t>第４  集落マスタープラン（必須事項）</t>
  </si>
  <si>
    <t>③既荒廃農地を協定農用地に含めない場合には、協定農用地に悪影響を与えないよう草刈り、防虫対策等の保全管理を行う。</t>
  </si>
  <si>
    <t>⑨堆きゅう肥の施肥、拮抗植物の利用、アイガモ・鯉の利用、輪作の徹底、緑肥作物の作付け等を行う。</t>
  </si>
  <si>
    <t>④土壌流亡に配慮した営農を行う（等高線栽培、根の張る植物を畝間に植栽）。</t>
  </si>
  <si>
    <t>　ネットワーク化活動計画を作成する。</t>
    <rPh sb="7" eb="8">
      <t>カ</t>
    </rPh>
    <rPh sb="8" eb="12">
      <t>カツドウケイカク</t>
    </rPh>
    <phoneticPr fontId="8"/>
  </si>
  <si>
    <t>⑤体験民宿を実施する（グリーン・ツーリズム）。</t>
  </si>
  <si>
    <t>取　り　組　む　べ　き　事　項</t>
  </si>
  <si>
    <t>計画変更</t>
    <rPh sb="0" eb="2">
      <t>ケイカク</t>
    </rPh>
    <rPh sb="2" eb="4">
      <t>ヘンコウ</t>
    </rPh>
    <phoneticPr fontId="8"/>
  </si>
  <si>
    <t>（別紙様式３）</t>
    <rPh sb="1" eb="3">
      <t>ベッシ</t>
    </rPh>
    <rPh sb="3" eb="5">
      <t>ヨウシキ</t>
    </rPh>
    <phoneticPr fontId="8"/>
  </si>
  <si>
    <t>区   分</t>
  </si>
  <si>
    <t>　　②２号事業</t>
    <rPh sb="4" eb="5">
      <t>ゴウ</t>
    </rPh>
    <rPh sb="5" eb="7">
      <t>ジギョウ</t>
    </rPh>
    <phoneticPr fontId="84"/>
  </si>
  <si>
    <t>施　 　設</t>
  </si>
  <si>
    <t>⑦定農用地における農業生産活動が維持されるよう担い手（認定農業者、これに準ずるものとして市町村長が認定した者、第３セクター、特定農業法人、農業協同組合、生産組織等）を確保する。</t>
  </si>
  <si>
    <t>管理方法等</t>
  </si>
  <si>
    <t xml:space="preserve"> 管理作業の
 代  表  者</t>
  </si>
  <si>
    <t>第５　農業生産活動等として取り組むべき事項</t>
  </si>
  <si>
    <t>第６　促進計画の「その他促進計画の実施に関し当該市町村が必要と認める事項」により
　　規定すべき事項</t>
  </si>
  <si>
    <t>多面的機能発揮促進事業に関する計画</t>
    <rPh sb="9" eb="11">
      <t>ジギョウ</t>
    </rPh>
    <phoneticPr fontId="84"/>
  </si>
  <si>
    <t>注２：多面的機能支払に取り組む場合は、「分類番号」を分類番号リストの１～13から選択。</t>
  </si>
  <si>
    <t>現状は、取組期間の開始年度における地域の現状を記載する。</t>
  </si>
  <si>
    <t>棚田地域振興活動加算</t>
  </si>
  <si>
    <t>例1)ネットワーク化又は統合した集落協定
①名称：○○集落協定
対象農用地面積：
●●●㎡ 
（田●●㎡,畑●●㎡）
②名称：○○集落協定
対象農用地面積：
●●●㎡ 
（田●●㎡,畑●●㎡）
例2)活動に参画する２組織以上の農業者団体以外の組織
①新たに参画
　名称　○〇　〇○
②以前から参画
　名称　○〇　〇○</t>
  </si>
  <si>
    <t>　３　ネットワーク化加算</t>
  </si>
  <si>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8"/>
  </si>
  <si>
    <t>④スマート農業加算</t>
    <rPh sb="5" eb="7">
      <t>ノウギョウ</t>
    </rPh>
    <phoneticPr fontId="8"/>
  </si>
  <si>
    <t>ネットワーク化加算</t>
  </si>
  <si>
    <t>ウ）その他（</t>
  </si>
  <si>
    <t>注１：「多面的機能支払」「中山間地域等直接支払」「環境保全型農業直接支払」の欄は、各支払に取り組む者に○印を記入。</t>
  </si>
  <si>
    <t>別紙のとおり</t>
    <rPh sb="0" eb="2">
      <t>ベッシ</t>
    </rPh>
    <phoneticPr fontId="8"/>
  </si>
  <si>
    <t>円</t>
    <rPh sb="0" eb="1">
      <t>エン</t>
    </rPh>
    <phoneticPr fontId="8"/>
  </si>
  <si>
    <t>注）上記１～３で定めた共同取組活動を行う際は、作業安全対策の観点から、以下の点に努めること。</t>
  </si>
  <si>
    <r>
      <t xml:space="preserve">活動開始年度
</t>
    </r>
    <r>
      <rPr>
        <sz val="9"/>
        <color theme="1"/>
        <rFont val="ＭＳ 明朝"/>
      </rPr>
      <t>(計画認定年度)</t>
    </r>
    <rPh sb="0" eb="2">
      <t>カツドウ</t>
    </rPh>
    <rPh sb="2" eb="4">
      <t>カイシ</t>
    </rPh>
    <rPh sb="4" eb="6">
      <t>ネンド</t>
    </rPh>
    <phoneticPr fontId="8"/>
  </si>
  <si>
    <t>注３：「農業者」とは、協定に位置付けられている農用地において農業生産活動等（多面的機能支払においては、耕作又は養畜）を実施する農業者又は団体である。</t>
  </si>
  <si>
    <t>３号事業（環境保全型農業直接支払交付金）</t>
  </si>
  <si>
    <t>○○地区水利組合規程による</t>
    <rPh sb="2" eb="8">
      <t>チクスイリクミアイ</t>
    </rPh>
    <rPh sb="8" eb="10">
      <t>キテイ</t>
    </rPh>
    <phoneticPr fontId="8"/>
  </si>
  <si>
    <t>３　その他</t>
  </si>
  <si>
    <t>　○ 繰越予定年度：</t>
  </si>
  <si>
    <t>スマート農業加算</t>
    <rPh sb="4" eb="6">
      <t>ノウギョウ</t>
    </rPh>
    <phoneticPr fontId="8"/>
  </si>
  <si>
    <t>③ネットワーク化加算</t>
    <rPh sb="7" eb="8">
      <t>カ</t>
    </rPh>
    <phoneticPr fontId="8"/>
  </si>
  <si>
    <t>役員報酬</t>
    <rPh sb="2" eb="4">
      <t>ホウシュウ</t>
    </rPh>
    <phoneticPr fontId="8"/>
  </si>
  <si>
    <t>役職名</t>
    <rPh sb="0" eb="3">
      <t>ヤクショクメイ</t>
    </rPh>
    <phoneticPr fontId="8"/>
  </si>
  <si>
    <t>注７：「多面的機能支払」のみに取り組む場合、住所の記入は不要。</t>
  </si>
  <si>
    <t>中山間地域等直接支払分類記号リスト</t>
  </si>
  <si>
    <t>多面的機能支払分類番号リスト</t>
  </si>
  <si>
    <t>中山間地域等直接支払</t>
  </si>
  <si>
    <t>住所</t>
  </si>
  <si>
    <t>加算上限額
（円）</t>
    <rPh sb="2" eb="4">
      <t>ジョウゲン</t>
    </rPh>
    <phoneticPr fontId="8"/>
  </si>
  <si>
    <t>町職員が農業所得の確認をすることに同意します。</t>
    <rPh sb="0" eb="1">
      <t>マチ</t>
    </rPh>
    <rPh sb="1" eb="3">
      <t>ショクイン</t>
    </rPh>
    <rPh sb="4" eb="6">
      <t>ノウギョウ</t>
    </rPh>
    <rPh sb="6" eb="8">
      <t>ショトク</t>
    </rPh>
    <rPh sb="9" eb="11">
      <t>カクニン</t>
    </rPh>
    <rPh sb="17" eb="19">
      <t>ドウイ</t>
    </rPh>
    <phoneticPr fontId="8"/>
  </si>
  <si>
    <t>交付
上限額</t>
    <rPh sb="3" eb="5">
      <t>ジョウゲン</t>
    </rPh>
    <phoneticPr fontId="8"/>
  </si>
  <si>
    <t>上限単価
(円/10a)</t>
    <rPh sb="0" eb="2">
      <t>ジョウゲン</t>
    </rPh>
    <phoneticPr fontId="8"/>
  </si>
  <si>
    <t>　　ネットワーク化又は統合状況</t>
    <rPh sb="8" eb="9">
      <t>カ</t>
    </rPh>
    <rPh sb="9" eb="10">
      <t>マタ</t>
    </rPh>
    <phoneticPr fontId="8"/>
  </si>
  <si>
    <t>統合する集落協定名</t>
    <rPh sb="0" eb="2">
      <t>トウゴウ</t>
    </rPh>
    <rPh sb="4" eb="6">
      <t>シュウラク</t>
    </rPh>
    <rPh sb="8" eb="9">
      <t>メイ</t>
    </rPh>
    <phoneticPr fontId="8"/>
  </si>
  <si>
    <t>加算上限額
（円）</t>
    <rPh sb="0" eb="2">
      <t>カサン</t>
    </rPh>
    <rPh sb="2" eb="5">
      <t>ジョウゲンガク</t>
    </rPh>
    <phoneticPr fontId="8"/>
  </si>
  <si>
    <t>集落機能強化加算の経過措置</t>
  </si>
  <si>
    <t>②既荒廃農地を協定農用地に含める場合には、荒廃農地の復旧又は畜産的利用を行う。</t>
  </si>
  <si>
    <t>⑥作業道の設置、排水改良等簡易な基盤整備を行う。</t>
  </si>
  <si>
    <t>⑧集落の新たな雇用創出や地域経済の活性化に資する地場農産物の加工・販売を行う。</t>
  </si>
  <si>
    <t>都市住民との交流促進関係費</t>
  </si>
  <si>
    <t>　別添１「実施区域位置図」のとおり　</t>
    <rPh sb="1" eb="3">
      <t>ベッテン</t>
    </rPh>
    <rPh sb="5" eb="7">
      <t>ジッシ</t>
    </rPh>
    <rPh sb="7" eb="9">
      <t>クイキ</t>
    </rPh>
    <rPh sb="9" eb="11">
      <t>イチ</t>
    </rPh>
    <rPh sb="11" eb="12">
      <t>ズ</t>
    </rPh>
    <phoneticPr fontId="8"/>
  </si>
  <si>
    <t>道・水路管理費</t>
  </si>
  <si>
    <t>１ 多面的機能発揮促進事業の目標</t>
  </si>
  <si>
    <r>
      <t>［</t>
    </r>
    <r>
      <rPr>
        <sz val="9"/>
        <color auto="1"/>
        <rFont val="ＭＳ ゴシック"/>
      </rPr>
      <t>ネットワーク化・統合等により実現する農業生産活動等の継続のための取組］</t>
    </r>
    <r>
      <rPr>
        <sz val="9"/>
        <color rgb="FFFF0000"/>
        <rFont val="ＭＳ ゴシック"/>
      </rPr>
      <t xml:space="preserve">
例1) 機械の共同利用のための組織を立ち上げ、ネットワーク化した協定の農用地の●％で機械利用の共同化を行う。
例2) 生産、加工、販売の過程を総合的に主導する人材を○名確保する。
例3)農泊事業と連携して農業体験ツアーを行う体制を構築し、体験参加者を○人から△人に増加させる。
（人材の確保後記入）
氏名等　○○　○○</t>
    </r>
  </si>
  <si>
    <t>（うち道・水路整備費）</t>
  </si>
  <si>
    <t>鳥獣害防止対策費</t>
  </si>
  <si>
    <t>共同利用機械購入等費</t>
  </si>
  <si>
    <t>多面的機能増進活動費</t>
  </si>
  <si>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phoneticPr fontId="8"/>
  </si>
  <si>
    <t>例) 協定農用地の担い手の集積面積●●ha（令和６年度末）</t>
  </si>
  <si>
    <r>
      <t xml:space="preserve">○○用水路
</t>
    </r>
    <r>
      <rPr>
        <sz val="10"/>
        <color rgb="FFFF0000"/>
        <rFont val="ＭＳ 明朝"/>
      </rPr>
      <t>（水路の延長○m)</t>
    </r>
    <rPh sb="2" eb="5">
      <t>ヨウスイロ</t>
    </rPh>
    <phoneticPr fontId="8"/>
  </si>
  <si>
    <t>が市町村より受け取る。</t>
  </si>
  <si>
    <r>
      <t>［</t>
    </r>
    <r>
      <rPr>
        <sz val="9"/>
        <color auto="1"/>
        <rFont val="ＭＳ ゴシック"/>
      </rPr>
      <t>超急傾斜農地の保全］</t>
    </r>
    <r>
      <rPr>
        <sz val="9"/>
        <color rgb="FFFF0000"/>
        <rFont val="ＭＳ ゴシック"/>
      </rPr>
      <t xml:space="preserve">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t>
    </r>
    <r>
      <rPr>
        <sz val="9"/>
        <color auto="1"/>
        <rFont val="ＭＳ ゴシック"/>
      </rPr>
      <t>［農産物の販売促進等］</t>
    </r>
    <r>
      <rPr>
        <sz val="9"/>
        <color rgb="FFFF0000"/>
        <rFont val="ＭＳ ゴシック"/>
      </rPr>
      <t xml:space="preserve">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8"/>
  </si>
  <si>
    <t>集落協定代表者（○○　○○）</t>
    <rPh sb="0" eb="2">
      <t>シュウラク</t>
    </rPh>
    <rPh sb="2" eb="4">
      <t>キョウテイ</t>
    </rPh>
    <rPh sb="4" eb="7">
      <t>ダイヒョウシャ</t>
    </rPh>
    <phoneticPr fontId="8"/>
  </si>
  <si>
    <t xml:space="preserve">  　 １）農業生産活動の内容</t>
    <rPh sb="6" eb="8">
      <t>ノウギョウ</t>
    </rPh>
    <rPh sb="8" eb="10">
      <t>セイサン</t>
    </rPh>
    <rPh sb="10" eb="12">
      <t>カツドウ</t>
    </rPh>
    <rPh sb="13" eb="15">
      <t>ナイヨウ</t>
    </rPh>
    <phoneticPr fontId="84"/>
  </si>
  <si>
    <t>　　① 種類（実施するものに○を付すこと。）</t>
  </si>
  <si>
    <t>令和7年度</t>
  </si>
  <si>
    <t>令和10年度</t>
  </si>
  <si>
    <t>令和9年度</t>
  </si>
  <si>
    <t>　○ 取り崩し予定年度：</t>
  </si>
  <si>
    <r>
      <t>　○ 取り崩し予定年度における積立累計額：</t>
    </r>
    <r>
      <rPr>
        <u/>
        <sz val="12"/>
        <color rgb="FFFF0000"/>
        <rFont val="ＭＳ 明朝"/>
      </rPr>
      <t>　</t>
    </r>
  </si>
  <si>
    <r>
      <t>　○ 繰越予定額：</t>
    </r>
    <r>
      <rPr>
        <u/>
        <sz val="12"/>
        <color rgb="FFFF0000"/>
        <rFont val="ＭＳ 明朝"/>
      </rPr>
      <t>　</t>
    </r>
    <rPh sb="3" eb="5">
      <t>クリコシ</t>
    </rPh>
    <rPh sb="5" eb="7">
      <t>ヨテイ</t>
    </rPh>
    <phoneticPr fontId="8"/>
  </si>
  <si>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84"/>
  </si>
  <si>
    <t>代表者
○○○○</t>
    <rPh sb="0" eb="3">
      <t>ダイヒョウシャ</t>
    </rPh>
    <phoneticPr fontId="8"/>
  </si>
  <si>
    <t>（参考様式第４号）</t>
    <rPh sb="1" eb="3">
      <t>サンコウ</t>
    </rPh>
    <rPh sb="3" eb="5">
      <t>ヨウシキ</t>
    </rPh>
    <phoneticPr fontId="8"/>
  </si>
  <si>
    <t>　このことについて、農業の有する多面的機能の発揮の促進に関する法律（平成26年法律第78号）第７条第１項［８条第１項］の規定に基づき、下記関係書類を添えて認定を申請する。</t>
  </si>
  <si>
    <t>１　事業計画</t>
  </si>
  <si>
    <t>２　農業の有する多面的機能の発揮の促進に関する活動計画書</t>
  </si>
  <si>
    <t>１号事業（多面的機能支払交付金）</t>
  </si>
  <si>
    <t>２号事業（中山間地域等直接支払交付金）</t>
  </si>
  <si>
    <t>複数選択可</t>
    <rPh sb="0" eb="2">
      <t>フクスウ</t>
    </rPh>
    <rPh sb="2" eb="4">
      <t>センタク</t>
    </rPh>
    <rPh sb="4" eb="5">
      <t>カ</t>
    </rPh>
    <phoneticPr fontId="8"/>
  </si>
  <si>
    <t>＜施行注意＞</t>
  </si>
  <si>
    <t>２ 多面的機能発揮促進事業の内容</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</si>
  <si>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84"/>
  </si>
  <si>
    <r>
      <t>３号事業</t>
    </r>
    <r>
      <rPr>
        <sz val="12"/>
        <color indexed="8"/>
        <rFont val="ＭＳ 明朝"/>
      </rPr>
      <t>（環境保全型農業直接支払交付金）</t>
    </r>
  </si>
  <si>
    <r>
      <t>４号事業</t>
    </r>
    <r>
      <rPr>
        <sz val="12"/>
        <color indexed="8"/>
        <rFont val="ＭＳ 明朝"/>
      </rPr>
      <t>（その他農業の有する多面的機能の発揮の促進に資する事業）</t>
    </r>
  </si>
  <si>
    <t>　　② 実施区域</t>
  </si>
  <si>
    <t>　（２）活動の内容等</t>
    <rPh sb="4" eb="6">
      <t>カツドウ</t>
    </rPh>
    <rPh sb="7" eb="9">
      <t>ナイヨウ</t>
    </rPh>
    <rPh sb="9" eb="10">
      <t>トウ</t>
    </rPh>
    <phoneticPr fontId="84"/>
  </si>
  <si>
    <t>４ 農業者団体等の構成員に係る事項</t>
  </si>
  <si>
    <r>
      <t xml:space="preserve">農業の有する多面的機能の発揮の促進に関する活動計画書
</t>
    </r>
    <r>
      <rPr>
        <sz val="11"/>
        <color rgb="FFFF0000"/>
        <rFont val="ＭＳ 明朝"/>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8"/>
  </si>
  <si>
    <t>（別紙様式１）</t>
  </si>
  <si>
    <t>その他（自由記載）</t>
  </si>
  <si>
    <t>　※多面支払の活動計画書及び中山間直払の集落協定に位置づけられている施設等については、多面支払
　　の活動組織により活動を実施し、また、多面支払の交付金を充てることとする。</t>
  </si>
  <si>
    <t xml:space="preserve">←例：農業生産活動の継続に向けた集落機能強化
</t>
    <rPh sb="1" eb="2">
      <t>レイ</t>
    </rPh>
    <phoneticPr fontId="8"/>
  </si>
  <si>
    <t>（自由記載）</t>
  </si>
  <si>
    <t>　１を踏まえ、本地地域では、地域住民と協力して、農業用用排水路の清掃等を行うこと、機会の共同利用や農作業の共同化にも取組み、農業生産活動を継続することにより、多面的機能の発揮の促進を図ることとする。</t>
    <rPh sb="3" eb="4">
      <t>フ</t>
    </rPh>
    <rPh sb="7" eb="9">
      <t>ホンチ</t>
    </rPh>
    <rPh sb="9" eb="11">
      <t>チイキ</t>
    </rPh>
    <rPh sb="14" eb="16">
      <t>チイキ</t>
    </rPh>
    <rPh sb="16" eb="18">
      <t>ジュウミン</t>
    </rPh>
    <rPh sb="19" eb="21">
      <t>キョウリョク</t>
    </rPh>
    <rPh sb="24" eb="27">
      <t>ノウギョウヨウ</t>
    </rPh>
    <rPh sb="27" eb="28">
      <t>ヨウ</t>
    </rPh>
    <rPh sb="28" eb="31">
      <t>ハイスイロ</t>
    </rPh>
    <rPh sb="32" eb="34">
      <t>セイソウ</t>
    </rPh>
    <rPh sb="34" eb="35">
      <t>トウ</t>
    </rPh>
    <rPh sb="36" eb="37">
      <t>オコナ</t>
    </rPh>
    <rPh sb="41" eb="43">
      <t>キカイ</t>
    </rPh>
    <rPh sb="44" eb="46">
      <t>キョウドウ</t>
    </rPh>
    <rPh sb="46" eb="48">
      <t>リヨウ</t>
    </rPh>
    <rPh sb="49" eb="52">
      <t>ノウサギョウ</t>
    </rPh>
    <rPh sb="53" eb="56">
      <t>キョウドウカ</t>
    </rPh>
    <rPh sb="58" eb="60">
      <t>トリク</t>
    </rPh>
    <rPh sb="62" eb="64">
      <t>ノウギョウ</t>
    </rPh>
    <rPh sb="64" eb="66">
      <t>セイサン</t>
    </rPh>
    <rPh sb="66" eb="68">
      <t>カツドウ</t>
    </rPh>
    <rPh sb="69" eb="71">
      <t>ケイゾク</t>
    </rPh>
    <rPh sb="79" eb="82">
      <t>タメンテキ</t>
    </rPh>
    <rPh sb="82" eb="84">
      <t>キノウ</t>
    </rPh>
    <rPh sb="85" eb="87">
      <t>ハッキ</t>
    </rPh>
    <rPh sb="88" eb="90">
      <t>ソクシン</t>
    </rPh>
    <rPh sb="91" eb="92">
      <t>ハカ</t>
    </rPh>
    <phoneticPr fontId="8"/>
  </si>
  <si>
    <t xml:space="preserve">・集落協定「Ⅰ．地区の概要」の「１．活動期間」のとおり。
</t>
  </si>
  <si>
    <t>・集落協定「（別添２）構成員一覧」に記載のとおり。</t>
  </si>
  <si>
    <t>　本地域は、水資源に恵まれ、良質な米や野菜を生産している。今後とも農業振興を図るためには、農業用用排水路を適切に保全管理することが必要である。また、本地域は特定農山村地域に指定されるなど、平場地域と比べて生産条件の格差が大きいことから、これを補正する取組を行うことが必要である。</t>
    <rPh sb="1" eb="2">
      <t>ホン</t>
    </rPh>
    <rPh sb="2" eb="4">
      <t>チイキ</t>
    </rPh>
    <rPh sb="6" eb="9">
      <t>ミズシゲン</t>
    </rPh>
    <rPh sb="10" eb="11">
      <t>メグ</t>
    </rPh>
    <rPh sb="14" eb="16">
      <t>リョウシツ</t>
    </rPh>
    <rPh sb="17" eb="18">
      <t>コメ</t>
    </rPh>
    <rPh sb="19" eb="21">
      <t>ヤサイ</t>
    </rPh>
    <rPh sb="22" eb="24">
      <t>セイサン</t>
    </rPh>
    <rPh sb="29" eb="31">
      <t>コンゴ</t>
    </rPh>
    <rPh sb="33" eb="35">
      <t>ノウギョウ</t>
    </rPh>
    <rPh sb="35" eb="37">
      <t>シンコウ</t>
    </rPh>
    <rPh sb="38" eb="39">
      <t>ハカ</t>
    </rPh>
    <rPh sb="45" eb="48">
      <t>ノウギョウヨウ</t>
    </rPh>
    <rPh sb="48" eb="49">
      <t>ヨウ</t>
    </rPh>
    <rPh sb="49" eb="52">
      <t>ハイスイロ</t>
    </rPh>
    <rPh sb="53" eb="55">
      <t>テキセツ</t>
    </rPh>
    <rPh sb="56" eb="58">
      <t>ホゼン</t>
    </rPh>
    <rPh sb="58" eb="60">
      <t>カンリ</t>
    </rPh>
    <rPh sb="65" eb="67">
      <t>ヒツヨウ</t>
    </rPh>
    <rPh sb="74" eb="75">
      <t>ホン</t>
    </rPh>
    <rPh sb="75" eb="77">
      <t>チイキ</t>
    </rPh>
    <rPh sb="78" eb="80">
      <t>トクテイ</t>
    </rPh>
    <rPh sb="80" eb="83">
      <t>ノウサンソン</t>
    </rPh>
    <rPh sb="83" eb="85">
      <t>チイキ</t>
    </rPh>
    <rPh sb="86" eb="88">
      <t>シテイ</t>
    </rPh>
    <rPh sb="94" eb="95">
      <t>ヒラ</t>
    </rPh>
    <rPh sb="95" eb="96">
      <t>バ</t>
    </rPh>
    <rPh sb="96" eb="98">
      <t>チイキ</t>
    </rPh>
    <rPh sb="99" eb="100">
      <t>クラ</t>
    </rPh>
    <rPh sb="102" eb="104">
      <t>セイサン</t>
    </rPh>
    <rPh sb="104" eb="106">
      <t>ジョウケン</t>
    </rPh>
    <rPh sb="107" eb="109">
      <t>カクサ</t>
    </rPh>
    <rPh sb="110" eb="111">
      <t>オオ</t>
    </rPh>
    <rPh sb="121" eb="123">
      <t>ホセイ</t>
    </rPh>
    <rPh sb="125" eb="127">
      <t>トリク</t>
    </rPh>
    <rPh sb="128" eb="129">
      <t>オコナ</t>
    </rPh>
    <rPh sb="133" eb="135">
      <t>ヒツヨウ</t>
    </rPh>
    <phoneticPr fontId="8"/>
  </si>
  <si>
    <t>令和７年　　月　　日</t>
    <rPh sb="0" eb="2">
      <t>レイワ</t>
    </rPh>
    <phoneticPr fontId="8"/>
  </si>
  <si>
    <t>だいひょう　○○　○○</t>
  </si>
  <si>
    <r>
      <t>　集落の目指すべき将来像を実現するための活動方策について○印を記入する（</t>
    </r>
    <r>
      <rPr>
        <sz val="12"/>
        <color rgb="FFFF0000"/>
        <rFont val="ＭＳ 明朝"/>
      </rPr>
      <t>複数可</t>
    </r>
    <r>
      <rPr>
        <sz val="12"/>
        <color rgb="FF000000"/>
        <rFont val="ＭＳ 明朝"/>
      </rPr>
      <t>）。また、活動方策に対する５年間の活動計画（目標）を記載する。</t>
    </r>
  </si>
  <si>
    <r>
      <t>　３　多面的機能を増進する活動として以下の項目から</t>
    </r>
    <r>
      <rPr>
        <sz val="12"/>
        <color rgb="FFFF0000"/>
        <rFont val="ＭＳ 明朝"/>
      </rPr>
      <t>１項目以上選択</t>
    </r>
    <r>
      <rPr>
        <sz val="12"/>
        <color auto="1"/>
        <rFont val="ＭＳ 明朝"/>
      </rPr>
      <t>し、実施する。</t>
    </r>
  </si>
  <si>
    <t>福島県田村郡三春町大字○○地内</t>
    <rPh sb="0" eb="3">
      <t>フクシマケン</t>
    </rPh>
    <rPh sb="3" eb="6">
      <t>タムラグン</t>
    </rPh>
    <rPh sb="6" eb="9">
      <t>ミハルマチ</t>
    </rPh>
    <rPh sb="9" eb="11">
      <t>オオアザ</t>
    </rPh>
    <rPh sb="13" eb="15">
      <t>チナイ</t>
    </rPh>
    <phoneticPr fontId="8"/>
  </si>
  <si>
    <r>
      <t>[</t>
    </r>
    <r>
      <rPr>
        <sz val="9"/>
        <color auto="1"/>
        <rFont val="ＭＳ ゴシック"/>
      </rPr>
      <t>ア　棚田等の保全]</t>
    </r>
    <r>
      <rPr>
        <sz val="9"/>
        <color rgb="FFFF0000"/>
        <rFont val="ＭＳ ゴシック"/>
      </rPr>
      <t xml:space="preserve">
例1)  【集落機能強化】○○棚田の保全活動に取り組む人数を関係人口の協力を得て、〇人から〇人に増加させる。
例2）【生産性向上】〇〇棚田で自動草刈り機（防除用ドローン）を〇台導入し、共同で行う草刈り（防除）の面積を〇％増加する。</t>
    </r>
  </si>
  <si>
    <t>←例：泥上げ、草刈り等の水路・農道の管理等は多面的機能支払交付金により行う。</t>
  </si>
  <si>
    <r>
      <t xml:space="preserve">③その他（別途の規約）
</t>
    </r>
    <r>
      <rPr>
        <sz val="10"/>
        <color theme="1"/>
        <rFont val="ＭＳ ゴシック"/>
      </rPr>
      <t>（　　　　　　　　　　　　　　　　　　　　　　　　　　　　　　　　　　　　　　　　　　　）</t>
    </r>
  </si>
  <si>
    <t>1項目以上選択</t>
    <rPh sb="1" eb="3">
      <t>コウモク</t>
    </rPh>
    <rPh sb="3" eb="5">
      <t>イジョウ</t>
    </rPh>
    <rPh sb="5" eb="7">
      <t>センタク</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</si>
</sst>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22">
    <numFmt numFmtId="176" formatCode="General;;"/>
    <numFmt numFmtId="177" formatCode="&quot;¥&quot;&quot;集落協定&quot;"/>
    <numFmt numFmtId="178" formatCode="[$-411]ggge&quot;年&quot;m&quot;月&quot;d&quot;日&quot;;@"/>
    <numFmt numFmtId="179" formatCode="&quot;(&quot;#,###&quot; a )&quot;;\-#,###;&quot;&quot;;@"/>
    <numFmt numFmtId="180" formatCode="#,###&quot; a&quot;"/>
    <numFmt numFmtId="181" formatCode="#,###,###&quot;a&quot;"/>
    <numFmt numFmtId="182" formatCode="##,###,###&quot; a&quot;"/>
    <numFmt numFmtId="183" formatCode="@&quot;集落協定&quot;"/>
    <numFmt numFmtId="184" formatCode="&quot;平成&quot;0&quot;年度&quot;"/>
    <numFmt numFmtId="185" formatCode="&quot;(&quot;#,##0.0&quot; km)&quot;;\-#,##0.0;&quot;&quot;;@"/>
    <numFmt numFmtId="186" formatCode="###,##0.0&quot; km&quot;;\-###,##0.0&quot;km&quot;;&quot;km&quot;;&quot;km&quot;"/>
    <numFmt numFmtId="187" formatCode="#&quot; 年&quot;"/>
    <numFmt numFmtId="188" formatCode="&quot;(&quot;#,###&quot; 箇所 )&quot;;\-#,###;&quot;&quot;;@"/>
    <numFmt numFmtId="189" formatCode="#&quot;　箇&quot;&quot;所&quot;"/>
    <numFmt numFmtId="190" formatCode="&quot;平成 &quot;#&quot; 年度&quot;"/>
    <numFmt numFmtId="191" formatCode="#,###&quot;円&quot;"/>
    <numFmt numFmtId="192" formatCode="&quot;(&quot;#,###&quot; 円 )&quot;;\-#,###;&quot;&quot;;@"/>
    <numFmt numFmtId="193" formatCode="0.0"/>
    <numFmt numFmtId="194" formatCode="#"/>
    <numFmt numFmtId="195" formatCode="&quot;合&quot;&quot;計&quot;\ \(General&quot;集&quot;&quot;落&quot;\)"/>
    <numFmt numFmtId="196" formatCode="#,##0&quot;円&quot;"/>
    <numFmt numFmtId="197" formatCode="0.0%"/>
  </numFmts>
  <fonts count="85">
    <font>
      <sz val="11"/>
      <color auto="1"/>
      <name val="ＭＳ Ｐゴシック"/>
      <family val="3"/>
    </font>
    <font>
      <sz val="11"/>
      <color auto="1"/>
      <name val="ＭＳ Ｐゴシック"/>
      <family val="3"/>
    </font>
    <font>
      <sz val="11"/>
      <color theme="1"/>
      <name val="ＭＳ Ｐゴシック"/>
      <family val="3"/>
      <scheme val="minor"/>
    </font>
    <font>
      <sz val="11"/>
      <color auto="1"/>
      <name val="ＭＳ ゴシック"/>
      <family val="3"/>
    </font>
    <font>
      <sz val="11"/>
      <color indexed="8"/>
      <name val="ＭＳ Ｐゴシック"/>
      <family val="3"/>
    </font>
    <font>
      <sz val="10"/>
      <color auto="1"/>
      <name val="ＭＳ 明朝"/>
      <family val="1"/>
    </font>
    <font>
      <sz val="10"/>
      <color theme="1"/>
      <name val="ＭＳ 明朝"/>
      <family val="1"/>
    </font>
    <font>
      <sz val="11"/>
      <color theme="1"/>
      <name val="游ゴシック"/>
      <family val="3"/>
    </font>
    <font>
      <sz val="6"/>
      <color auto="1"/>
      <name val="ＭＳ Ｐゴシック"/>
      <family val="3"/>
    </font>
    <font>
      <sz val="12"/>
      <color auto="1"/>
      <name val="ＭＳ 明朝"/>
      <family val="1"/>
    </font>
    <font>
      <sz val="12"/>
      <color theme="1"/>
      <name val="ＭＳ 明朝"/>
      <family val="1"/>
    </font>
    <font>
      <sz val="12"/>
      <color auto="1"/>
      <name val="ＭＳ ゴシック"/>
      <family val="3"/>
    </font>
    <font>
      <b/>
      <sz val="12"/>
      <color auto="1"/>
      <name val="ＭＳ 明朝"/>
      <family val="1"/>
    </font>
    <font>
      <sz val="14"/>
      <color rgb="FF000000"/>
      <name val="ＭＳ ゴシック"/>
      <family val="3"/>
    </font>
    <font>
      <sz val="12"/>
      <color rgb="FF000000"/>
      <name val="ＭＳ 明朝"/>
      <family val="1"/>
    </font>
    <font>
      <u/>
      <sz val="12"/>
      <color theme="1"/>
      <name val="ＭＳ 明朝"/>
      <family val="1"/>
    </font>
    <font>
      <u/>
      <sz val="12"/>
      <color auto="1"/>
      <name val="ＭＳ 明朝"/>
      <family val="1"/>
    </font>
    <font>
      <sz val="11"/>
      <color auto="1"/>
      <name val="ＭＳ 明朝"/>
      <family val="1"/>
    </font>
    <font>
      <sz val="11"/>
      <color theme="1"/>
      <name val="ＭＳ 明朝"/>
      <family val="1"/>
    </font>
    <font>
      <sz val="11"/>
      <color auto="1"/>
      <name val="メイリオ"/>
      <family val="3"/>
    </font>
    <font>
      <sz val="10"/>
      <color auto="1"/>
      <name val="メイリオ"/>
      <family val="3"/>
    </font>
    <font>
      <sz val="14"/>
      <color auto="1"/>
      <name val="ＭＳ 明朝"/>
      <family val="1"/>
    </font>
    <font>
      <sz val="9"/>
      <color auto="1"/>
      <name val="ＭＳ 明朝"/>
      <family val="1"/>
    </font>
    <font>
      <i/>
      <sz val="11"/>
      <color auto="1"/>
      <name val="ＭＳ ゴシック"/>
      <family val="3"/>
    </font>
    <font>
      <sz val="10"/>
      <color auto="1"/>
      <name val="HG丸ｺﾞｼｯｸM-PRO"/>
      <family val="3"/>
    </font>
    <font>
      <sz val="8"/>
      <color auto="1"/>
      <name val="ＭＳ 明朝"/>
      <family val="1"/>
    </font>
    <font>
      <sz val="11"/>
      <color auto="1"/>
      <name val="HG丸ｺﾞｼｯｸM-PRO"/>
      <family val="3"/>
    </font>
    <font>
      <i/>
      <sz val="11"/>
      <color auto="1"/>
      <name val="ＭＳ 明朝"/>
      <family val="1"/>
    </font>
    <font>
      <sz val="6"/>
      <color theme="1"/>
      <name val="ＭＳ ゴシック"/>
      <family val="3"/>
    </font>
    <font>
      <sz val="12"/>
      <color auto="1"/>
      <name val="HG丸ｺﾞｼｯｸM-PRO"/>
      <family val="3"/>
    </font>
    <font>
      <sz val="10"/>
      <color theme="1"/>
      <name val="ＭＳ ゴシック"/>
      <family val="3"/>
    </font>
    <font>
      <sz val="12"/>
      <color theme="1"/>
      <name val="ＭＳ ゴシック"/>
      <family val="3"/>
    </font>
    <font>
      <i/>
      <sz val="10"/>
      <color auto="1"/>
      <name val="ＭＳ 明朝"/>
      <family val="1"/>
    </font>
    <font>
      <sz val="12"/>
      <color auto="1"/>
      <name val="メイリオ"/>
      <family val="3"/>
    </font>
    <font>
      <b/>
      <sz val="14"/>
      <color auto="1"/>
      <name val="ＭＳ 明朝"/>
      <family val="1"/>
    </font>
    <font>
      <sz val="13"/>
      <color auto="1"/>
      <name val="ＭＳ 明朝"/>
      <family val="1"/>
    </font>
    <font>
      <sz val="10"/>
      <color theme="1"/>
      <name val="Meiryo UI"/>
      <family val="3"/>
    </font>
    <font>
      <sz val="20"/>
      <color theme="0" tint="-0.35"/>
      <name val="Meiryo UI"/>
      <family val="3"/>
    </font>
    <font>
      <sz val="18"/>
      <color auto="1"/>
      <name val="ＭＳ 明朝"/>
      <family val="1"/>
    </font>
    <font>
      <sz val="20"/>
      <color theme="1"/>
      <name val="ＭＳ 明朝"/>
      <family val="1"/>
    </font>
    <font>
      <sz val="12"/>
      <color rgb="FFFF0000"/>
      <name val="ＭＳ ゴシック"/>
      <family val="3"/>
    </font>
    <font>
      <sz val="14"/>
      <color theme="0"/>
      <name val="ＭＳ 明朝"/>
      <family val="1"/>
    </font>
    <font>
      <sz val="12"/>
      <color rgb="FFFF0000"/>
      <name val="ＭＳ 明朝"/>
      <family val="1"/>
    </font>
    <font>
      <sz val="16"/>
      <color theme="0"/>
      <name val="ＭＳ Ｐゴシック"/>
      <family val="3"/>
    </font>
    <font>
      <sz val="16"/>
      <color theme="1"/>
      <name val="ＭＳ 明朝"/>
      <family val="1"/>
    </font>
    <font>
      <sz val="14"/>
      <color theme="1"/>
      <name val="ＭＳ 明朝"/>
      <family val="1"/>
    </font>
    <font>
      <b/>
      <sz val="10"/>
      <color theme="1"/>
      <name val="ＭＳ 明朝"/>
      <family val="1"/>
    </font>
    <font>
      <sz val="14"/>
      <color theme="0"/>
      <name val="ＭＳ Ｐゴシック"/>
      <family val="3"/>
    </font>
    <font>
      <sz val="10"/>
      <color theme="0"/>
      <name val="Meiryo UI"/>
      <family val="3"/>
    </font>
    <font>
      <b/>
      <sz val="12"/>
      <color theme="1"/>
      <name val="ＭＳ 明朝"/>
      <family val="1"/>
    </font>
    <font>
      <b/>
      <sz val="14"/>
      <color theme="1"/>
      <name val="ＭＳ 明朝"/>
      <family val="1"/>
    </font>
    <font>
      <sz val="14"/>
      <color rgb="FFFF0000"/>
      <name val="ＭＳ Ｐゴシック"/>
      <family val="3"/>
    </font>
    <font>
      <sz val="10"/>
      <color theme="1"/>
      <name val="ＭＳ Ｐゴシック"/>
      <family val="3"/>
    </font>
    <font>
      <b/>
      <sz val="10"/>
      <color theme="1"/>
      <name val="Meiryo UI"/>
      <family val="3"/>
    </font>
    <font>
      <sz val="20"/>
      <color theme="0" tint="-0.35"/>
      <name val="ＭＳ ゴシック"/>
      <family val="3"/>
    </font>
    <font>
      <sz val="18"/>
      <color theme="1"/>
      <name val="Meiryo UI"/>
      <family val="3"/>
    </font>
    <font>
      <sz val="16"/>
      <color auto="1"/>
      <name val="ＭＳ 明朝"/>
      <family val="1"/>
    </font>
    <font>
      <sz val="10"/>
      <color auto="1"/>
      <name val="ＭＳ Ｐ明朝"/>
      <family val="1"/>
    </font>
    <font>
      <sz val="10"/>
      <color rgb="FFFF0000"/>
      <name val="ＭＳ ゴシック"/>
      <family val="3"/>
    </font>
    <font>
      <sz val="10"/>
      <color theme="0"/>
      <name val="ＭＳ 明朝"/>
      <family val="1"/>
    </font>
    <font>
      <sz val="11"/>
      <color theme="1"/>
      <name val="ＭＳ ゴシック"/>
      <family val="3"/>
    </font>
    <font>
      <sz val="11"/>
      <color rgb="FFFF0000"/>
      <name val="ＭＳ Ｐゴシック"/>
      <family val="3"/>
    </font>
    <font>
      <sz val="7"/>
      <color auto="1"/>
      <name val="ＭＳ 明朝"/>
      <family val="1"/>
    </font>
    <font>
      <sz val="7"/>
      <color theme="1"/>
      <name val="ＭＳ 明朝"/>
      <family val="1"/>
    </font>
    <font>
      <sz val="11"/>
      <color rgb="FF000000"/>
      <name val="ＭＳ 明朝"/>
      <family val="1"/>
    </font>
    <font>
      <sz val="11"/>
      <color rgb="FFFF0000"/>
      <name val="ＭＳ 明朝"/>
      <family val="1"/>
    </font>
    <font>
      <sz val="10"/>
      <color auto="1"/>
      <name val="ＭＳ Ｐゴシック"/>
      <family val="3"/>
    </font>
    <font>
      <sz val="10"/>
      <color rgb="FF000000"/>
      <name val="ＭＳ 明朝"/>
      <family val="1"/>
    </font>
    <font>
      <sz val="11"/>
      <color rgb="FFFF0000"/>
      <name val="ＭＳ ゴシック"/>
      <family val="3"/>
    </font>
    <font>
      <sz val="11"/>
      <color theme="0"/>
      <name val="ＭＳ 明朝"/>
      <family val="1"/>
    </font>
    <font>
      <sz val="9"/>
      <color theme="1"/>
      <name val="ＭＳ 明朝"/>
      <family val="1"/>
    </font>
    <font>
      <sz val="7"/>
      <color rgb="FF000000"/>
      <name val="ＭＳ 明朝"/>
      <family val="1"/>
    </font>
    <font>
      <sz val="7"/>
      <color rgb="FFFF0000"/>
      <name val="ＭＳ 明朝"/>
      <family val="1"/>
    </font>
    <font>
      <sz val="7"/>
      <color theme="1"/>
      <name val="ＭＳ ゴシック"/>
      <family val="3"/>
    </font>
    <font>
      <sz val="9"/>
      <color rgb="FF000000"/>
      <name val="ＭＳ 明朝"/>
      <family val="1"/>
    </font>
    <font>
      <sz val="11"/>
      <color rgb="FF000000"/>
      <name val="ＭＳ ゴシック"/>
      <family val="3"/>
    </font>
    <font>
      <u/>
      <sz val="11"/>
      <color rgb="FFFF0000"/>
      <name val="ＭＳ ゴシック"/>
      <family val="3"/>
    </font>
    <font>
      <u/>
      <sz val="12"/>
      <color rgb="FFFF0000"/>
      <name val="ＭＳ ゴシック"/>
      <family val="3"/>
    </font>
    <font>
      <sz val="10"/>
      <color rgb="FF000000"/>
      <name val="ＭＳ ゴシック"/>
      <family val="3"/>
    </font>
    <font>
      <sz val="9"/>
      <color rgb="FFFF0000"/>
      <name val="ＭＳ ゴシック"/>
      <family val="3"/>
    </font>
    <font>
      <sz val="9"/>
      <color rgb="FF000000"/>
      <name val="ＭＳ ゴシック"/>
      <family val="3"/>
    </font>
    <font>
      <sz val="7"/>
      <color rgb="FFFF0000"/>
      <name val="ＭＳ ゴシック"/>
      <family val="3"/>
    </font>
    <font>
      <sz val="11"/>
      <color rgb="FF0070C0"/>
      <name val="メイリオ"/>
      <family val="3"/>
    </font>
    <font>
      <sz val="12"/>
      <color auto="1"/>
      <name val="ＭＳ Ｐゴシック"/>
      <family val="3"/>
    </font>
    <font>
      <sz val="6"/>
      <color auto="1"/>
      <name val="ＭＳ 明朝"/>
      <family val="1"/>
    </font>
  </fonts>
  <fills count="12">
    <fill>
      <patternFill patternType="none"/>
    </fill>
    <fill>
      <patternFill patternType="gray125"/>
    </fill>
    <fill>
      <patternFill patternType="solid">
        <fgColor theme="4" tint="0.8"/>
        <bgColor indexed="64"/>
      </patternFill>
    </fill>
    <fill>
      <patternFill patternType="solid">
        <fgColor theme="0" tint="-0.15"/>
        <bgColor indexed="64"/>
      </patternFill>
    </fill>
    <fill>
      <patternFill patternType="solid">
        <fgColor theme="2"/>
        <bgColor indexed="64"/>
      </patternFill>
    </fill>
    <fill>
      <patternFill patternType="solid">
        <fgColor theme="0"/>
        <bgColor indexed="64"/>
      </patternFill>
    </fill>
    <fill>
      <patternFill patternType="solid">
        <fgColor theme="0" tint="-0.5"/>
        <bgColor indexed="64"/>
      </patternFill>
    </fill>
    <fill>
      <patternFill patternType="solid">
        <fgColor rgb="FFFFFF00"/>
        <bgColor indexed="64"/>
      </patternFill>
    </fill>
    <fill>
      <patternFill patternType="solid">
        <fgColor theme="9" tint="0.8"/>
        <bgColor indexed="64"/>
      </patternFill>
    </fill>
    <fill>
      <patternFill patternType="solid">
        <fgColor theme="0" tint="-0.25"/>
        <bgColor indexed="64"/>
      </patternFill>
    </fill>
    <fill>
      <patternFill patternType="solid">
        <fgColor theme="7" tint="0.6"/>
        <bgColor indexed="64"/>
      </patternFill>
    </fill>
    <fill>
      <patternFill patternType="solid">
        <fgColor theme="7" tint="0.8"/>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auto="1"/>
      </top>
      <bottom style="thin">
        <color auto="1"/>
      </bottom>
      <diagonal/>
    </border>
    <border>
      <left/>
      <right/>
      <top style="thin">
        <color theme="2" tint="-0.5"/>
      </top>
      <bottom style="thin">
        <color theme="2" tint="-0.5"/>
      </bottom>
      <diagonal/>
    </border>
    <border>
      <left style="thin">
        <color auto="1"/>
      </left>
      <right/>
      <top style="thin">
        <color theme="2" tint="-0.5"/>
      </top>
      <bottom style="thin">
        <color theme="2" tint="-0.5"/>
      </bottom>
      <diagonal/>
    </border>
    <border>
      <left style="thin">
        <color indexed="64"/>
      </left>
      <right style="thin">
        <color indexed="64"/>
      </right>
      <top style="thin">
        <color indexed="64"/>
      </top>
      <bottom style="thin">
        <color indexed="64"/>
      </bottom>
      <diagonal/>
    </border>
    <border>
      <left/>
      <right/>
      <top/>
      <bottom style="thin">
        <color theme="2" tint="-0.5"/>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theme="2" tint="-0.5"/>
      </right>
      <top style="thin">
        <color theme="2" tint="-0.5"/>
      </top>
      <bottom style="thin">
        <color theme="2" tint="-0.5"/>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style="thin">
        <color theme="1"/>
      </bottom>
      <diagonal/>
    </border>
    <border>
      <left style="thin">
        <color theme="1"/>
      </left>
      <right style="thin">
        <color theme="1"/>
      </right>
      <top style="thin">
        <color theme="1"/>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indexed="64"/>
      </left>
      <right/>
      <top/>
      <bottom style="thin">
        <color theme="1"/>
      </bottom>
      <diagonal/>
    </border>
    <border>
      <left style="thin">
        <color theme="1"/>
      </left>
      <right style="thin">
        <color theme="1"/>
      </right>
      <top/>
      <bottom style="thin">
        <color theme="1"/>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auto="1"/>
      </left>
      <right/>
      <top style="medium">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left/>
      <right style="medium">
        <color indexed="64"/>
      </right>
      <top style="medium">
        <color indexed="64"/>
      </top>
      <bottom style="medium">
        <color indexed="64"/>
      </bottom>
      <diagonal/>
    </border>
    <border diagonalUp="1">
      <left style="thin">
        <color theme="1"/>
      </left>
      <right style="thin">
        <color theme="1"/>
      </right>
      <top/>
      <bottom style="thin">
        <color theme="1"/>
      </bottom>
      <diagonal style="thin">
        <color theme="1"/>
      </diagonal>
    </border>
    <border diagonalUp="1">
      <left style="thin">
        <color theme="1"/>
      </left>
      <right style="thin">
        <color theme="1"/>
      </right>
      <top style="thin">
        <color theme="1"/>
      </top>
      <bottom style="thin">
        <color theme="1"/>
      </bottom>
      <diagonal style="thin">
        <color theme="1"/>
      </diagonal>
    </border>
    <border>
      <left style="thin">
        <color theme="1"/>
      </left>
      <right style="thin">
        <color theme="1"/>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diagonalUp="1">
      <left style="thin">
        <color theme="1"/>
      </left>
      <right style="medium">
        <color indexed="64"/>
      </right>
      <top/>
      <bottom style="thin">
        <color theme="1"/>
      </bottom>
      <diagonal style="thin">
        <color theme="1"/>
      </diagonal>
    </border>
    <border diagonalUp="1">
      <left style="thin">
        <color theme="1"/>
      </left>
      <right style="medium">
        <color indexed="64"/>
      </right>
      <top style="thin">
        <color theme="1"/>
      </top>
      <bottom style="thin">
        <color theme="1"/>
      </bottom>
      <diagonal style="thin">
        <color theme="1"/>
      </diagonal>
    </border>
    <border>
      <left style="thin">
        <color theme="1"/>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1"/>
      </right>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medium">
        <color indexed="64"/>
      </top>
      <bottom style="thin">
        <color indexed="64"/>
      </bottom>
      <diagonal/>
    </border>
    <border diagonalUp="1">
      <left style="thin">
        <color auto="1"/>
      </left>
      <right/>
      <top style="thin">
        <color auto="1"/>
      </top>
      <bottom style="thin">
        <color auto="1"/>
      </bottom>
      <diagonal style="thin">
        <color auto="1"/>
      </diagonal>
    </border>
    <border diagonalUp="1">
      <left style="thin">
        <color theme="1"/>
      </left>
      <right style="thin">
        <color theme="1"/>
      </right>
      <top style="medium">
        <color indexed="64"/>
      </top>
      <bottom style="thin">
        <color indexed="64"/>
      </bottom>
      <diagonal style="thin">
        <color indexed="64"/>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style="medium">
        <color indexed="64"/>
      </top>
      <bottom style="thin">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medium">
        <color indexed="64"/>
      </top>
      <bottom style="thin">
        <color indexed="64"/>
      </bottom>
      <diagonal/>
    </border>
    <border>
      <left style="medium">
        <color indexed="64"/>
      </left>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2" fillId="0" borderId="0"/>
    <xf numFmtId="0" fontId="3" fillId="0" borderId="0">
      <alignment vertical="center"/>
    </xf>
    <xf numFmtId="0" fontId="4"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20">
    <xf numFmtId="0" fontId="0" fillId="0" borderId="0" xfId="0">
      <alignment vertical="center"/>
    </xf>
    <xf numFmtId="0" fontId="9" fillId="0" borderId="0" xfId="0" applyFont="1">
      <alignment vertical="center"/>
    </xf>
    <xf numFmtId="0" fontId="9" fillId="0" borderId="0" xfId="22" applyFont="1"/>
    <xf numFmtId="0" fontId="10" fillId="0" borderId="0" xfId="0" applyFont="1">
      <alignment vertical="center"/>
    </xf>
    <xf numFmtId="0" fontId="11" fillId="0" borderId="0" xfId="0" applyFont="1" applyAlignment="1">
      <alignment horizontal="left" vertical="center"/>
    </xf>
    <xf numFmtId="0" fontId="9" fillId="0" borderId="0" xfId="0" applyFont="1" applyAlignment="1">
      <alignment horizontal="left" vertical="center"/>
    </xf>
    <xf numFmtId="176" fontId="9" fillId="0" borderId="0" xfId="22" applyNumberFormat="1" applyFont="1" applyFill="1" applyAlignment="1">
      <alignment horizontal="right"/>
    </xf>
    <xf numFmtId="0" fontId="12" fillId="0" borderId="0" xfId="0" applyFont="1" applyAlignment="1">
      <alignment horizontal="center" vertical="center"/>
    </xf>
    <xf numFmtId="0" fontId="13" fillId="0" borderId="0" xfId="0" applyFont="1" applyAlignment="1">
      <alignment horizontal="center" vertical="center"/>
    </xf>
    <xf numFmtId="0" fontId="9" fillId="0" borderId="0" xfId="22" applyFont="1" applyAlignment="1">
      <alignment vertical="center"/>
    </xf>
    <xf numFmtId="0" fontId="10" fillId="0" borderId="0" xfId="0" applyFont="1" applyAlignment="1">
      <alignment vertical="center" wrapText="1"/>
    </xf>
    <xf numFmtId="0" fontId="14"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176" fontId="9" fillId="0" borderId="0" xfId="22" applyNumberFormat="1" applyFont="1"/>
    <xf numFmtId="0" fontId="14" fillId="0" borderId="0" xfId="0" applyFont="1" applyFill="1" applyAlignment="1">
      <alignment horizontal="left" vertical="center"/>
    </xf>
    <xf numFmtId="0" fontId="9" fillId="0" borderId="0" xfId="22" applyFont="1" applyAlignment="1">
      <alignment horizontal="left"/>
    </xf>
    <xf numFmtId="0" fontId="14" fillId="0" borderId="0" xfId="0" applyFont="1" applyFill="1">
      <alignment vertical="center"/>
    </xf>
    <xf numFmtId="58" fontId="9" fillId="0" borderId="0" xfId="0" applyNumberFormat="1" applyFont="1" applyAlignment="1">
      <alignment horizontal="right"/>
    </xf>
    <xf numFmtId="58" fontId="9" fillId="2" borderId="0" xfId="0" applyNumberFormat="1" applyFont="1" applyFill="1" applyAlignment="1">
      <alignment horizontal="right" vertical="center"/>
    </xf>
    <xf numFmtId="177" fontId="14" fillId="2" borderId="0" xfId="0" applyNumberFormat="1" applyFont="1" applyFill="1" applyAlignment="1">
      <alignment horizontal="left"/>
    </xf>
    <xf numFmtId="0" fontId="9" fillId="2" borderId="0" xfId="0" applyFont="1" applyFill="1" applyAlignment="1">
      <alignment horizontal="left" vertical="center"/>
    </xf>
    <xf numFmtId="0" fontId="9" fillId="0" borderId="0" xfId="0" applyFont="1" applyAlignment="1">
      <alignment vertical="center" wrapText="1"/>
    </xf>
    <xf numFmtId="0" fontId="9" fillId="0" borderId="0" xfId="0" applyFont="1" applyAlignment="1">
      <alignment horizontal="right" vertical="center"/>
    </xf>
    <xf numFmtId="0" fontId="10" fillId="0" borderId="0" xfId="20" applyFont="1" applyAlignment="1">
      <alignment vertical="top"/>
    </xf>
    <xf numFmtId="0" fontId="15" fillId="0" borderId="0" xfId="20" applyFont="1">
      <alignment vertical="center"/>
    </xf>
    <xf numFmtId="0" fontId="16" fillId="0" borderId="0" xfId="20" applyFont="1">
      <alignment vertical="center"/>
    </xf>
    <xf numFmtId="0" fontId="17" fillId="0" borderId="0" xfId="20" applyFont="1">
      <alignment vertical="center"/>
    </xf>
    <xf numFmtId="0" fontId="17" fillId="0" borderId="0" xfId="20" applyFont="1" applyAlignment="1">
      <alignment vertical="center" wrapText="1"/>
    </xf>
    <xf numFmtId="0" fontId="17" fillId="0" borderId="1" xfId="20" applyFont="1" applyFill="1" applyBorder="1" applyAlignment="1">
      <alignment horizontal="left" vertical="center" wrapText="1"/>
    </xf>
    <xf numFmtId="0" fontId="5" fillId="0" borderId="0" xfId="20" applyFont="1" applyAlignment="1">
      <alignment vertical="center" wrapText="1"/>
    </xf>
    <xf numFmtId="0" fontId="0" fillId="0" borderId="0" xfId="0" applyFont="1" applyAlignment="1">
      <alignment vertical="center" wrapText="1"/>
    </xf>
    <xf numFmtId="0" fontId="17" fillId="0" borderId="2" xfId="20" applyFont="1" applyFill="1" applyBorder="1" applyAlignment="1">
      <alignment horizontal="left" vertical="center" wrapText="1"/>
    </xf>
    <xf numFmtId="0" fontId="5" fillId="0" borderId="0" xfId="20" applyFont="1">
      <alignment vertical="center"/>
    </xf>
    <xf numFmtId="0" fontId="10" fillId="0" borderId="3" xfId="20" applyFont="1" applyFill="1" applyBorder="1">
      <alignment vertical="center"/>
    </xf>
    <xf numFmtId="0" fontId="10" fillId="0" borderId="3" xfId="20" applyFont="1" applyFill="1" applyBorder="1" applyAlignment="1">
      <alignment horizontal="center" vertical="center"/>
    </xf>
    <xf numFmtId="0" fontId="10" fillId="0" borderId="4" xfId="20" applyFont="1" applyFill="1" applyBorder="1" applyAlignment="1">
      <alignment horizontal="center" vertical="center"/>
    </xf>
    <xf numFmtId="0" fontId="10" fillId="0" borderId="5" xfId="20" applyFont="1" applyFill="1" applyBorder="1" applyAlignment="1">
      <alignment horizontal="center" vertical="center"/>
    </xf>
    <xf numFmtId="0" fontId="10" fillId="0" borderId="6" xfId="20" applyFont="1" applyFill="1" applyBorder="1" applyAlignment="1">
      <alignment horizontal="center" vertical="center"/>
    </xf>
    <xf numFmtId="0" fontId="17" fillId="0" borderId="3" xfId="20" applyFont="1" applyFill="1" applyBorder="1" applyAlignment="1">
      <alignment horizontal="left" vertical="center" wrapText="1"/>
    </xf>
    <xf numFmtId="0" fontId="17" fillId="0" borderId="5" xfId="20" applyFont="1" applyFill="1" applyBorder="1" applyAlignment="1">
      <alignment horizontal="left" vertical="center" wrapText="1"/>
    </xf>
    <xf numFmtId="0" fontId="17" fillId="0" borderId="0" xfId="20" applyFont="1" applyAlignment="1">
      <alignment horizontal="left" vertical="center" wrapText="1"/>
    </xf>
    <xf numFmtId="0" fontId="17" fillId="0" borderId="3" xfId="20" applyFont="1" applyFill="1" applyBorder="1" applyAlignment="1">
      <alignment vertical="center" wrapText="1"/>
    </xf>
    <xf numFmtId="0" fontId="17" fillId="0" borderId="5" xfId="20" applyFont="1" applyFill="1" applyBorder="1">
      <alignment vertical="center"/>
    </xf>
    <xf numFmtId="0" fontId="17" fillId="0" borderId="4" xfId="20" applyFont="1" applyFill="1" applyBorder="1" applyAlignment="1">
      <alignment horizontal="left" vertical="center" wrapText="1"/>
    </xf>
    <xf numFmtId="0" fontId="10" fillId="0" borderId="7" xfId="20" applyFont="1" applyFill="1" applyBorder="1">
      <alignment vertical="center"/>
    </xf>
    <xf numFmtId="0" fontId="10" fillId="0" borderId="8" xfId="20" applyFont="1" applyFill="1" applyBorder="1" applyAlignment="1">
      <alignment horizontal="center" vertical="center"/>
    </xf>
    <xf numFmtId="0" fontId="10" fillId="0" borderId="9" xfId="20" applyFont="1" applyFill="1" applyBorder="1" applyAlignment="1">
      <alignment horizontal="center" vertical="center"/>
    </xf>
    <xf numFmtId="0" fontId="10" fillId="0" borderId="10" xfId="20" applyFont="1" applyFill="1" applyBorder="1" applyAlignment="1">
      <alignment horizontal="center" vertical="center"/>
    </xf>
    <xf numFmtId="0" fontId="10" fillId="0" borderId="11" xfId="20" applyFont="1" applyFill="1" applyBorder="1" applyAlignment="1">
      <alignment horizontal="center" vertical="center"/>
    </xf>
    <xf numFmtId="0" fontId="17" fillId="0" borderId="7" xfId="20" applyFont="1" applyFill="1" applyBorder="1" applyAlignment="1">
      <alignment horizontal="left" vertical="center" wrapText="1"/>
    </xf>
    <xf numFmtId="0" fontId="17" fillId="0" borderId="12" xfId="20" applyFont="1" applyFill="1" applyBorder="1" applyAlignment="1">
      <alignment horizontal="left" vertical="center" wrapText="1"/>
    </xf>
    <xf numFmtId="0" fontId="17" fillId="0" borderId="7" xfId="20" applyFont="1" applyFill="1" applyBorder="1" applyAlignment="1">
      <alignment vertical="center" wrapText="1"/>
    </xf>
    <xf numFmtId="0" fontId="17" fillId="0" borderId="12" xfId="20" applyFont="1" applyFill="1" applyBorder="1">
      <alignment vertical="center"/>
    </xf>
    <xf numFmtId="0" fontId="10" fillId="0" borderId="13" xfId="20" applyFont="1" applyFill="1" applyBorder="1" applyAlignment="1">
      <alignment horizontal="center" vertical="center"/>
    </xf>
    <xf numFmtId="0" fontId="10" fillId="0" borderId="13" xfId="20" applyFont="1" applyFill="1" applyBorder="1" applyAlignment="1">
      <alignment vertical="top"/>
    </xf>
    <xf numFmtId="0" fontId="17" fillId="0" borderId="7" xfId="20" applyFont="1" applyFill="1" applyBorder="1">
      <alignment vertical="center"/>
    </xf>
    <xf numFmtId="0" fontId="18" fillId="0" borderId="13" xfId="20" applyFont="1" applyFill="1" applyBorder="1" applyAlignment="1">
      <alignment vertical="center" wrapText="1"/>
    </xf>
    <xf numFmtId="178" fontId="10" fillId="2" borderId="0" xfId="20" applyNumberFormat="1" applyFont="1" applyFill="1" applyAlignment="1">
      <alignment horizontal="right" vertical="center"/>
    </xf>
    <xf numFmtId="178" fontId="10" fillId="2" borderId="0" xfId="20" applyNumberFormat="1" applyFont="1" applyFill="1" applyBorder="1" applyAlignment="1">
      <alignment horizontal="left" vertical="center"/>
    </xf>
    <xf numFmtId="0" fontId="10" fillId="2" borderId="0" xfId="20" applyFont="1" applyFill="1" applyAlignment="1">
      <alignment horizontal="right" vertical="center"/>
    </xf>
    <xf numFmtId="0" fontId="17" fillId="0" borderId="14" xfId="20" applyFont="1" applyFill="1" applyBorder="1" applyAlignment="1">
      <alignment horizontal="left" vertical="center" wrapText="1"/>
    </xf>
    <xf numFmtId="0" fontId="10" fillId="0" borderId="8" xfId="20" applyFont="1" applyFill="1" applyBorder="1">
      <alignment vertical="center"/>
    </xf>
    <xf numFmtId="0" fontId="17" fillId="0" borderId="8" xfId="20" applyFont="1" applyFill="1" applyBorder="1" applyAlignment="1">
      <alignment horizontal="left" vertical="center" wrapText="1"/>
    </xf>
    <xf numFmtId="0" fontId="17" fillId="0" borderId="10" xfId="20" applyFont="1" applyFill="1" applyBorder="1" applyAlignment="1">
      <alignment horizontal="left" vertical="center" wrapText="1"/>
    </xf>
    <xf numFmtId="0" fontId="17" fillId="0" borderId="8" xfId="20" applyFont="1" applyFill="1" applyBorder="1">
      <alignment vertical="center"/>
    </xf>
    <xf numFmtId="0" fontId="17" fillId="0" borderId="10" xfId="20" applyFont="1" applyFill="1" applyBorder="1">
      <alignment vertical="center"/>
    </xf>
    <xf numFmtId="0" fontId="17" fillId="0" borderId="9" xfId="20" applyFont="1" applyFill="1" applyBorder="1" applyAlignment="1">
      <alignment horizontal="left" vertical="center" wrapText="1"/>
    </xf>
    <xf numFmtId="0" fontId="19" fillId="0" borderId="0" xfId="0" applyFont="1">
      <alignment vertical="center"/>
    </xf>
    <xf numFmtId="0" fontId="20" fillId="0" borderId="0" xfId="0" applyFont="1" applyFill="1" applyAlignment="1">
      <alignment vertical="center"/>
    </xf>
    <xf numFmtId="0" fontId="19" fillId="0" borderId="0" xfId="0" applyFont="1" applyFill="1" applyAlignment="1">
      <alignment horizontal="left" vertical="center"/>
    </xf>
    <xf numFmtId="0" fontId="20" fillId="0" borderId="0" xfId="0" applyFont="1" applyFill="1">
      <alignment vertical="center"/>
    </xf>
    <xf numFmtId="0" fontId="19" fillId="0" borderId="0" xfId="0" applyFont="1" applyFill="1" applyAlignment="1">
      <alignment vertical="center"/>
    </xf>
    <xf numFmtId="0" fontId="19" fillId="0" borderId="0" xfId="0" applyFont="1" applyFill="1" applyAlignment="1">
      <alignment vertical="top"/>
    </xf>
    <xf numFmtId="0" fontId="19" fillId="0" borderId="0" xfId="0" applyFont="1" applyBorder="1">
      <alignment vertical="center"/>
    </xf>
    <xf numFmtId="0" fontId="5" fillId="0" borderId="0" xfId="0" applyFont="1" applyFill="1" applyAlignment="1">
      <alignment horizontal="left" vertical="center"/>
    </xf>
    <xf numFmtId="0" fontId="5" fillId="0" borderId="0" xfId="0" applyFont="1" applyFill="1" applyAlignment="1">
      <alignment vertical="center"/>
    </xf>
    <xf numFmtId="0" fontId="9" fillId="0" borderId="0" xfId="0" applyFont="1" applyFill="1" applyAlignment="1">
      <alignment horizontal="left" vertical="center" indent="1"/>
    </xf>
    <xf numFmtId="0" fontId="9" fillId="0" borderId="0" xfId="0" applyFont="1" applyFill="1" applyBorder="1" applyAlignment="1">
      <alignment vertical="center" textRotation="255"/>
    </xf>
    <xf numFmtId="0" fontId="17" fillId="0" borderId="0" xfId="0" applyFont="1" applyFill="1" applyBorder="1" applyAlignment="1">
      <alignment vertical="center" textRotation="255"/>
    </xf>
    <xf numFmtId="0" fontId="5" fillId="0" borderId="0" xfId="0" applyFont="1" applyFill="1" applyBorder="1" applyAlignment="1">
      <alignment vertical="center" textRotation="255"/>
    </xf>
    <xf numFmtId="0" fontId="17" fillId="0" borderId="0" xfId="0" applyFont="1" applyFill="1" applyAlignment="1">
      <alignment vertical="center"/>
    </xf>
    <xf numFmtId="0" fontId="9" fillId="0" borderId="0" xfId="0" applyFont="1" applyFill="1" applyAlignment="1">
      <alignment horizontal="left" vertical="top" indent="1"/>
    </xf>
    <xf numFmtId="0" fontId="21" fillId="0" borderId="0" xfId="0" applyFont="1" applyFill="1" applyAlignment="1">
      <alignment horizontal="center" vertical="center" wrapText="1"/>
    </xf>
    <xf numFmtId="0" fontId="5" fillId="0" borderId="0" xfId="0" applyFont="1" applyFill="1" applyBorder="1" applyAlignment="1">
      <alignment vertical="center"/>
    </xf>
    <xf numFmtId="0" fontId="9" fillId="0" borderId="0" xfId="0" applyFont="1" applyFill="1" applyBorder="1" applyAlignment="1">
      <alignment vertical="center" wrapText="1"/>
    </xf>
    <xf numFmtId="0" fontId="5" fillId="0" borderId="0" xfId="0" applyFont="1" applyFill="1" applyBorder="1" applyAlignment="1">
      <alignment vertical="center" wrapText="1"/>
    </xf>
    <xf numFmtId="0" fontId="5" fillId="3" borderId="1" xfId="0" applyFont="1" applyFill="1" applyBorder="1">
      <alignment vertical="center"/>
    </xf>
    <xf numFmtId="0" fontId="5" fillId="3" borderId="3" xfId="0" applyFont="1" applyFill="1" applyBorder="1" applyAlignment="1">
      <alignment vertical="center" wrapText="1" shrinkToFit="1"/>
    </xf>
    <xf numFmtId="0" fontId="5" fillId="3" borderId="5" xfId="0" applyFont="1" applyFill="1" applyBorder="1" applyAlignment="1">
      <alignment vertical="center" wrapText="1" shrinkToFit="1"/>
    </xf>
    <xf numFmtId="0" fontId="22" fillId="3" borderId="3" xfId="0" applyFont="1" applyFill="1" applyBorder="1" applyAlignment="1">
      <alignment horizontal="center" wrapText="1"/>
    </xf>
    <xf numFmtId="0" fontId="22" fillId="3" borderId="4" xfId="0" applyFont="1" applyFill="1" applyBorder="1" applyAlignment="1">
      <alignment horizontal="center" wrapText="1"/>
    </xf>
    <xf numFmtId="0" fontId="5" fillId="3" borderId="4" xfId="0" applyFont="1" applyFill="1" applyBorder="1" applyAlignment="1">
      <alignment vertical="center" wrapText="1"/>
    </xf>
    <xf numFmtId="0" fontId="5" fillId="3" borderId="15"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0" borderId="0" xfId="0" applyFont="1" applyFill="1" applyBorder="1" applyAlignment="1">
      <alignment horizontal="left" vertical="top" wrapText="1"/>
    </xf>
    <xf numFmtId="0" fontId="5" fillId="3" borderId="3" xfId="0" applyFont="1" applyFill="1" applyBorder="1" applyAlignment="1">
      <alignment horizontal="center" vertical="center" wrapText="1" shrinkToFit="1"/>
    </xf>
    <xf numFmtId="0" fontId="5" fillId="3" borderId="4"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5" fillId="0" borderId="0" xfId="0" applyFont="1" applyFill="1" applyBorder="1" applyAlignment="1">
      <alignment horizontal="left" vertical="center" wrapText="1" shrinkToFit="1"/>
    </xf>
    <xf numFmtId="0" fontId="17" fillId="0" borderId="0" xfId="0" applyFont="1" applyFill="1" applyAlignment="1">
      <alignment horizontal="left" vertical="center"/>
    </xf>
    <xf numFmtId="0" fontId="17" fillId="0" borderId="0" xfId="0" applyFont="1" applyFill="1" applyAlignment="1">
      <alignment horizontal="left" vertical="top"/>
    </xf>
    <xf numFmtId="0" fontId="17" fillId="0" borderId="0" xfId="0" applyFont="1" applyFill="1" applyAlignment="1">
      <alignment horizontal="left" vertical="top" wrapText="1" indent="1"/>
    </xf>
    <xf numFmtId="0" fontId="5" fillId="3" borderId="13" xfId="0" applyFont="1" applyFill="1" applyBorder="1" applyAlignment="1">
      <alignment horizontal="center" vertical="center" wrapText="1"/>
    </xf>
    <xf numFmtId="179" fontId="5" fillId="0" borderId="4" xfId="0" applyNumberFormat="1" applyFont="1" applyFill="1" applyBorder="1" applyAlignment="1">
      <alignment horizontal="center" vertical="center"/>
    </xf>
    <xf numFmtId="180" fontId="23" fillId="0" borderId="16" xfId="27" applyNumberFormat="1" applyFont="1" applyFill="1" applyBorder="1" applyAlignment="1">
      <alignment horizontal="right" vertical="center" shrinkToFit="1"/>
    </xf>
    <xf numFmtId="0" fontId="24" fillId="0" borderId="0" xfId="0" applyFont="1" applyFill="1" applyAlignment="1">
      <alignment horizontal="left" vertical="center"/>
    </xf>
    <xf numFmtId="0" fontId="5" fillId="0" borderId="0" xfId="0" applyFont="1" applyFill="1" applyAlignment="1"/>
    <xf numFmtId="0" fontId="19" fillId="0" borderId="0" xfId="0" applyFont="1" applyFill="1" applyBorder="1" applyAlignment="1">
      <alignment horizontal="center" vertical="center"/>
    </xf>
    <xf numFmtId="0" fontId="21"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4" fillId="0" borderId="0" xfId="0" applyFont="1" applyFill="1" applyAlignment="1">
      <alignment vertical="center"/>
    </xf>
    <xf numFmtId="0" fontId="5" fillId="3" borderId="14" xfId="0" applyFont="1" applyFill="1" applyBorder="1">
      <alignment vertical="center"/>
    </xf>
    <xf numFmtId="0" fontId="5" fillId="3" borderId="8" xfId="0" applyFont="1" applyFill="1" applyBorder="1" applyAlignment="1">
      <alignment vertical="center" wrapText="1" shrinkToFit="1"/>
    </xf>
    <xf numFmtId="0" fontId="5" fillId="3" borderId="10" xfId="0" applyFont="1" applyFill="1" applyBorder="1" applyAlignment="1">
      <alignment vertical="center" wrapText="1" shrinkToFit="1"/>
    </xf>
    <xf numFmtId="0" fontId="22" fillId="3" borderId="8" xfId="0" applyFont="1" applyFill="1" applyBorder="1" applyAlignment="1">
      <alignment horizontal="center" wrapText="1"/>
    </xf>
    <xf numFmtId="0" fontId="22" fillId="3" borderId="9" xfId="0" applyFont="1" applyFill="1" applyBorder="1" applyAlignment="1">
      <alignment horizontal="center" wrapText="1"/>
    </xf>
    <xf numFmtId="0" fontId="5" fillId="3" borderId="15" xfId="0" applyFont="1" applyFill="1" applyBorder="1" applyAlignment="1">
      <alignment vertical="center" wrapText="1"/>
    </xf>
    <xf numFmtId="0" fontId="5" fillId="3" borderId="16" xfId="0" applyFont="1" applyFill="1" applyBorder="1" applyAlignment="1">
      <alignment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 xfId="0" applyFont="1" applyFill="1" applyBorder="1" applyAlignment="1">
      <alignment vertical="center" wrapText="1"/>
    </xf>
    <xf numFmtId="0" fontId="5" fillId="3" borderId="5" xfId="0" applyFont="1" applyFill="1" applyBorder="1" applyAlignment="1">
      <alignment vertical="center" wrapText="1"/>
    </xf>
    <xf numFmtId="0" fontId="5" fillId="3" borderId="7" xfId="0" applyFont="1" applyFill="1" applyBorder="1" applyAlignment="1">
      <alignment horizontal="center" vertical="center" wrapText="1" shrinkToFit="1"/>
    </xf>
    <xf numFmtId="0" fontId="5" fillId="3" borderId="0" xfId="0" applyFont="1" applyFill="1" applyBorder="1" applyAlignment="1">
      <alignment horizontal="center" vertical="center" wrapText="1" shrinkToFit="1"/>
    </xf>
    <xf numFmtId="0" fontId="25" fillId="3" borderId="3" xfId="0" applyFont="1" applyFill="1" applyBorder="1" applyAlignment="1">
      <alignment horizontal="center" vertical="center" wrapText="1" shrinkToFit="1"/>
    </xf>
    <xf numFmtId="0" fontId="25" fillId="3" borderId="5" xfId="0" applyFont="1" applyFill="1" applyBorder="1" applyAlignment="1">
      <alignment horizontal="center" vertical="center" wrapText="1" shrinkToFit="1"/>
    </xf>
    <xf numFmtId="0" fontId="5" fillId="0" borderId="0" xfId="0" applyFont="1" applyFill="1" applyAlignment="1">
      <alignment horizontal="left" vertical="top" wrapText="1" indent="1"/>
    </xf>
    <xf numFmtId="179" fontId="5" fillId="0" borderId="0" xfId="0" applyNumberFormat="1" applyFont="1" applyFill="1" applyAlignment="1">
      <alignment horizontal="center" vertical="center"/>
    </xf>
    <xf numFmtId="0" fontId="19" fillId="0" borderId="0" xfId="0" applyFont="1" applyBorder="1" applyAlignment="1">
      <alignment vertical="center"/>
    </xf>
    <xf numFmtId="0" fontId="5" fillId="4" borderId="13" xfId="0" applyFont="1" applyFill="1" applyBorder="1" applyAlignment="1">
      <alignment horizontal="center" vertical="center" shrinkToFit="1"/>
    </xf>
    <xf numFmtId="0" fontId="9" fillId="4" borderId="13"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4" borderId="13" xfId="0" applyFont="1" applyFill="1" applyBorder="1" applyAlignment="1">
      <alignment horizontal="left" vertical="center"/>
    </xf>
    <xf numFmtId="0" fontId="9" fillId="0" borderId="0" xfId="0" applyFont="1" applyFill="1" applyBorder="1" applyAlignment="1">
      <alignment horizontal="left" vertical="center" wrapText="1"/>
    </xf>
    <xf numFmtId="0" fontId="26" fillId="0" borderId="0" xfId="0" applyFont="1" applyFill="1" applyBorder="1" applyAlignment="1">
      <alignment vertical="center"/>
    </xf>
    <xf numFmtId="0" fontId="9" fillId="0" borderId="0" xfId="0" applyFont="1" applyFill="1" applyBorder="1" applyAlignment="1">
      <alignment vertical="center"/>
    </xf>
    <xf numFmtId="0" fontId="6" fillId="3" borderId="2" xfId="0" applyFont="1" applyFill="1" applyBorder="1" applyAlignment="1">
      <alignment horizontal="center" vertical="center" wrapText="1" shrinkToFit="1"/>
    </xf>
    <xf numFmtId="0" fontId="22" fillId="0" borderId="3" xfId="0" applyNumberFormat="1" applyFont="1" applyFill="1" applyBorder="1" applyAlignment="1">
      <alignment horizontal="center" vertical="center" shrinkToFit="1"/>
    </xf>
    <xf numFmtId="0" fontId="17" fillId="0" borderId="5" xfId="0" applyNumberFormat="1" applyFont="1" applyFill="1" applyBorder="1" applyAlignment="1">
      <alignment horizontal="right" vertical="center" shrinkToFit="1"/>
    </xf>
    <xf numFmtId="0" fontId="17" fillId="0" borderId="3" xfId="0" applyNumberFormat="1" applyFont="1" applyFill="1" applyBorder="1" applyAlignment="1">
      <alignment horizontal="center" vertical="center" shrinkToFit="1"/>
    </xf>
    <xf numFmtId="0" fontId="5" fillId="3" borderId="1" xfId="0" applyFont="1" applyFill="1" applyBorder="1" applyAlignment="1">
      <alignment vertical="center"/>
    </xf>
    <xf numFmtId="0" fontId="5" fillId="3" borderId="1" xfId="0" applyFont="1" applyFill="1" applyBorder="1" applyAlignment="1">
      <alignment horizontal="center" vertical="center" wrapText="1"/>
    </xf>
    <xf numFmtId="179" fontId="27" fillId="0" borderId="3" xfId="27" applyNumberFormat="1" applyFont="1" applyFill="1" applyBorder="1" applyAlignment="1">
      <alignment horizontal="right" vertical="center" shrinkToFit="1"/>
    </xf>
    <xf numFmtId="181" fontId="27" fillId="0" borderId="12" xfId="27" applyNumberFormat="1" applyFont="1" applyFill="1" applyBorder="1" applyAlignment="1">
      <alignment horizontal="right" vertical="center" shrinkToFit="1"/>
    </xf>
    <xf numFmtId="180" fontId="23" fillId="0" borderId="12" xfId="27" applyNumberFormat="1" applyFont="1" applyFill="1" applyBorder="1" applyAlignment="1">
      <alignment horizontal="right" vertical="center" shrinkToFit="1"/>
    </xf>
    <xf numFmtId="181" fontId="22" fillId="0" borderId="3" xfId="27" applyNumberFormat="1" applyFont="1" applyFill="1" applyBorder="1" applyAlignment="1">
      <alignment horizontal="center" vertical="center" textRotation="255" shrinkToFit="1"/>
    </xf>
    <xf numFmtId="182" fontId="27" fillId="0" borderId="5" xfId="27" applyNumberFormat="1" applyFont="1" applyFill="1" applyBorder="1" applyAlignment="1">
      <alignment horizontal="right" vertical="center" shrinkToFit="1"/>
    </xf>
    <xf numFmtId="0" fontId="25" fillId="3" borderId="7" xfId="0" applyFont="1" applyFill="1" applyBorder="1" applyAlignment="1">
      <alignment horizontal="center" vertical="center" wrapText="1" shrinkToFit="1"/>
    </xf>
    <xf numFmtId="0" fontId="25" fillId="3" borderId="12" xfId="0" applyFont="1" applyFill="1" applyBorder="1" applyAlignment="1">
      <alignment horizontal="center" vertical="center" wrapText="1" shrinkToFit="1"/>
    </xf>
    <xf numFmtId="0" fontId="19" fillId="0" borderId="0" xfId="0" applyFont="1" applyBorder="1" applyAlignment="1">
      <alignment horizontal="left" vertical="center"/>
    </xf>
    <xf numFmtId="0" fontId="9" fillId="4" borderId="13" xfId="0" applyFont="1" applyFill="1" applyBorder="1" applyAlignment="1">
      <alignment vertical="center"/>
    </xf>
    <xf numFmtId="0" fontId="17" fillId="4" borderId="6" xfId="0" applyFont="1" applyFill="1" applyBorder="1" applyAlignment="1">
      <alignment vertical="center"/>
    </xf>
    <xf numFmtId="0" fontId="17" fillId="4" borderId="6" xfId="0" applyFont="1" applyFill="1" applyBorder="1" applyAlignment="1">
      <alignment vertical="center" shrinkToFit="1"/>
    </xf>
    <xf numFmtId="0" fontId="6" fillId="3" borderId="18" xfId="0" applyFont="1" applyFill="1" applyBorder="1" applyAlignment="1">
      <alignment horizontal="center" vertical="center" shrinkToFit="1"/>
    </xf>
    <xf numFmtId="0" fontId="22" fillId="0" borderId="7" xfId="0" applyNumberFormat="1" applyFont="1" applyFill="1" applyBorder="1" applyAlignment="1">
      <alignment horizontal="center" vertical="center" shrinkToFit="1"/>
    </xf>
    <xf numFmtId="0" fontId="17" fillId="0" borderId="12" xfId="0" applyNumberFormat="1" applyFont="1" applyFill="1" applyBorder="1" applyAlignment="1">
      <alignment horizontal="center" vertical="center" shrinkToFit="1"/>
    </xf>
    <xf numFmtId="0" fontId="17" fillId="0" borderId="7" xfId="0" applyNumberFormat="1" applyFont="1" applyFill="1" applyBorder="1" applyAlignment="1">
      <alignment horizontal="center" vertical="center" shrinkToFit="1"/>
    </xf>
    <xf numFmtId="0" fontId="3" fillId="0" borderId="12" xfId="0" applyNumberFormat="1" applyFont="1" applyFill="1" applyBorder="1" applyAlignment="1">
      <alignment horizontal="center" vertical="center" shrinkToFit="1"/>
    </xf>
    <xf numFmtId="0" fontId="5" fillId="3" borderId="18" xfId="0" applyFont="1" applyFill="1" applyBorder="1" applyAlignment="1">
      <alignment vertical="center"/>
    </xf>
    <xf numFmtId="0" fontId="5" fillId="3" borderId="18" xfId="0" applyFont="1" applyFill="1" applyBorder="1" applyAlignment="1">
      <alignment horizontal="center" vertical="center" wrapText="1"/>
    </xf>
    <xf numFmtId="179" fontId="27" fillId="0" borderId="7" xfId="27" applyNumberFormat="1" applyFont="1" applyFill="1" applyBorder="1" applyAlignment="1">
      <alignment horizontal="right" vertical="center" shrinkToFit="1"/>
    </xf>
    <xf numFmtId="181" fontId="28" fillId="0" borderId="3" xfId="27" applyNumberFormat="1" applyFont="1" applyFill="1" applyBorder="1" applyAlignment="1">
      <alignment horizontal="left" vertical="top" wrapText="1"/>
    </xf>
    <xf numFmtId="182" fontId="27" fillId="0" borderId="12" xfId="27" applyNumberFormat="1" applyFont="1" applyFill="1" applyBorder="1" applyAlignment="1">
      <alignment horizontal="right" vertical="center" shrinkToFit="1"/>
    </xf>
    <xf numFmtId="0" fontId="17" fillId="0" borderId="0" xfId="0" applyFont="1" applyFill="1" applyAlignment="1">
      <alignment horizontal="right" vertical="center"/>
    </xf>
    <xf numFmtId="0" fontId="9" fillId="0" borderId="0" xfId="0" applyFont="1" applyFill="1" applyBorder="1" applyAlignment="1">
      <alignment horizontal="center" vertical="center"/>
    </xf>
    <xf numFmtId="0" fontId="17" fillId="4" borderId="18" xfId="0" applyFont="1" applyFill="1" applyBorder="1" applyAlignment="1">
      <alignment vertical="center"/>
    </xf>
    <xf numFmtId="0" fontId="17" fillId="4" borderId="18" xfId="0" applyFont="1" applyFill="1" applyBorder="1" applyAlignment="1">
      <alignment vertical="center" shrinkToFit="1"/>
    </xf>
    <xf numFmtId="0" fontId="29" fillId="0" borderId="0" xfId="0" applyFont="1" applyFill="1" applyBorder="1" applyAlignment="1">
      <alignment vertical="center"/>
    </xf>
    <xf numFmtId="0" fontId="6" fillId="3" borderId="14" xfId="0" applyFont="1" applyFill="1" applyBorder="1" applyAlignment="1">
      <alignment horizontal="center" vertical="center" shrinkToFit="1"/>
    </xf>
    <xf numFmtId="0" fontId="22" fillId="0" borderId="8" xfId="0" applyNumberFormat="1" applyFont="1" applyFill="1" applyBorder="1" applyAlignment="1">
      <alignment horizontal="center" vertical="center" shrinkToFit="1"/>
    </xf>
    <xf numFmtId="0" fontId="17" fillId="0" borderId="10" xfId="0" applyNumberFormat="1" applyFont="1" applyFill="1" applyBorder="1" applyAlignment="1">
      <alignment horizontal="left" vertical="center" shrinkToFit="1"/>
    </xf>
    <xf numFmtId="0" fontId="17" fillId="0" borderId="8" xfId="0" applyNumberFormat="1" applyFont="1" applyFill="1" applyBorder="1" applyAlignment="1">
      <alignment horizontal="center" vertical="center" shrinkToFit="1"/>
    </xf>
    <xf numFmtId="0" fontId="5" fillId="3" borderId="2" xfId="0" applyFont="1" applyFill="1" applyBorder="1" applyAlignment="1">
      <alignment vertical="center"/>
    </xf>
    <xf numFmtId="0" fontId="5" fillId="3" borderId="14" xfId="0" applyFont="1" applyFill="1" applyBorder="1" applyAlignment="1">
      <alignment horizontal="center" vertical="center" wrapText="1"/>
    </xf>
    <xf numFmtId="179" fontId="27" fillId="0" borderId="8" xfId="27" applyNumberFormat="1" applyFont="1" applyFill="1" applyBorder="1" applyAlignment="1">
      <alignment horizontal="right" vertical="center" shrinkToFit="1"/>
    </xf>
    <xf numFmtId="181" fontId="27" fillId="0" borderId="10" xfId="27" applyNumberFormat="1" applyFont="1" applyFill="1" applyBorder="1" applyAlignment="1">
      <alignment horizontal="right" vertical="center" shrinkToFit="1"/>
    </xf>
    <xf numFmtId="180" fontId="23" fillId="0" borderId="10" xfId="27" applyNumberFormat="1" applyFont="1" applyFill="1" applyBorder="1" applyAlignment="1">
      <alignment horizontal="right" vertical="center" shrinkToFit="1"/>
    </xf>
    <xf numFmtId="0" fontId="28" fillId="0" borderId="8" xfId="0" applyFont="1" applyFill="1" applyBorder="1" applyAlignment="1">
      <alignment horizontal="left" vertical="top" wrapText="1"/>
    </xf>
    <xf numFmtId="0" fontId="5" fillId="3" borderId="8"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25" fillId="3" borderId="8" xfId="0" applyFont="1" applyFill="1" applyBorder="1" applyAlignment="1">
      <alignment horizontal="center" vertical="center" wrapText="1" shrinkToFit="1"/>
    </xf>
    <xf numFmtId="0" fontId="25" fillId="3" borderId="10" xfId="0" applyFont="1" applyFill="1" applyBorder="1" applyAlignment="1">
      <alignment horizontal="center" vertical="center" wrapText="1" shrinkToFit="1"/>
    </xf>
    <xf numFmtId="179" fontId="5" fillId="0" borderId="9" xfId="0" applyNumberFormat="1" applyFont="1" applyFill="1" applyBorder="1" applyAlignment="1">
      <alignment horizontal="center" vertical="center"/>
    </xf>
    <xf numFmtId="0" fontId="30" fillId="2" borderId="19" xfId="0" applyNumberFormat="1" applyFont="1" applyFill="1" applyBorder="1" applyAlignment="1">
      <alignment horizontal="center" vertical="center"/>
    </xf>
    <xf numFmtId="183" fontId="31" fillId="2" borderId="19" xfId="0" applyNumberFormat="1" applyFont="1" applyFill="1" applyBorder="1" applyAlignment="1">
      <alignment horizontal="center" vertical="center"/>
    </xf>
    <xf numFmtId="0" fontId="10" fillId="2" borderId="0" xfId="0" applyFont="1" applyFill="1" applyBorder="1" applyAlignment="1">
      <alignment vertical="center"/>
    </xf>
    <xf numFmtId="0" fontId="31" fillId="2" borderId="20" xfId="0" applyNumberFormat="1" applyFont="1" applyFill="1" applyBorder="1" applyAlignment="1">
      <alignment horizontal="center" vertical="center"/>
    </xf>
    <xf numFmtId="0" fontId="10" fillId="2" borderId="19" xfId="0" applyFont="1" applyFill="1" applyBorder="1" applyAlignment="1">
      <alignment horizontal="center" vertical="center"/>
    </xf>
    <xf numFmtId="184" fontId="9" fillId="0" borderId="0" xfId="0" applyNumberFormat="1" applyFont="1" applyFill="1" applyBorder="1" applyAlignment="1">
      <alignment vertical="center"/>
    </xf>
    <xf numFmtId="0" fontId="6" fillId="3" borderId="1" xfId="0" applyFont="1" applyFill="1" applyBorder="1" applyAlignment="1">
      <alignment horizontal="center" vertical="center" shrinkToFit="1"/>
    </xf>
    <xf numFmtId="0" fontId="5" fillId="3" borderId="21" xfId="0" applyFont="1" applyFill="1" applyBorder="1" applyAlignment="1">
      <alignment horizontal="center" vertical="center"/>
    </xf>
    <xf numFmtId="185" fontId="32" fillId="0" borderId="15" xfId="27" applyNumberFormat="1" applyFont="1" applyFill="1" applyBorder="1" applyAlignment="1">
      <alignment horizontal="right" vertical="center" wrapText="1"/>
    </xf>
    <xf numFmtId="186" fontId="27" fillId="0" borderId="10" xfId="27" applyNumberFormat="1" applyFont="1" applyFill="1" applyBorder="1" applyAlignment="1">
      <alignment horizontal="right" vertical="center" shrinkToFit="1"/>
    </xf>
    <xf numFmtId="185" fontId="27" fillId="0" borderId="15" xfId="27" applyNumberFormat="1" applyFont="1" applyFill="1" applyBorder="1" applyAlignment="1">
      <alignment horizontal="right" vertical="center" shrinkToFit="1"/>
    </xf>
    <xf numFmtId="186" fontId="27" fillId="0" borderId="16" xfId="27" applyNumberFormat="1" applyFont="1" applyFill="1" applyBorder="1" applyAlignment="1">
      <alignment horizontal="right" vertical="center" shrinkToFit="1"/>
    </xf>
    <xf numFmtId="0" fontId="31" fillId="2" borderId="19"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5" fillId="3" borderId="13" xfId="0" applyFont="1" applyFill="1" applyBorder="1" applyAlignment="1">
      <alignment horizontal="center" vertical="center"/>
    </xf>
    <xf numFmtId="0" fontId="10" fillId="2" borderId="22" xfId="0" applyFont="1" applyFill="1" applyBorder="1" applyAlignment="1">
      <alignment horizontal="center" vertical="center"/>
    </xf>
    <xf numFmtId="0" fontId="6" fillId="2" borderId="0" xfId="0" applyFont="1" applyFill="1" applyAlignment="1">
      <alignment vertical="center"/>
    </xf>
    <xf numFmtId="0" fontId="9" fillId="0" borderId="23" xfId="0" applyFont="1" applyFill="1" applyBorder="1" applyAlignment="1">
      <alignment vertical="center"/>
    </xf>
    <xf numFmtId="184" fontId="9" fillId="0" borderId="0"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187" fontId="17" fillId="0" borderId="3" xfId="0" applyNumberFormat="1" applyFont="1" applyFill="1" applyBorder="1" applyAlignment="1">
      <alignment horizontal="center" vertical="center" shrinkToFit="1"/>
    </xf>
    <xf numFmtId="187" fontId="17" fillId="0" borderId="5" xfId="0" applyNumberFormat="1" applyFont="1" applyFill="1" applyBorder="1" applyAlignment="1">
      <alignment horizontal="center" vertical="center" shrinkToFit="1"/>
    </xf>
    <xf numFmtId="187" fontId="3" fillId="0" borderId="5" xfId="0" applyNumberFormat="1" applyFont="1" applyFill="1" applyBorder="1" applyAlignment="1">
      <alignment horizontal="center" vertical="center" shrinkToFit="1"/>
    </xf>
    <xf numFmtId="0" fontId="29" fillId="0" borderId="0" xfId="0" applyFont="1" applyFill="1" applyAlignment="1">
      <alignment vertical="center"/>
    </xf>
    <xf numFmtId="0" fontId="6" fillId="3" borderId="14" xfId="0" applyFont="1" applyFill="1" applyBorder="1" applyAlignment="1">
      <alignment horizontal="center" vertical="center" wrapText="1"/>
    </xf>
    <xf numFmtId="187" fontId="17" fillId="0" borderId="8" xfId="0" applyNumberFormat="1" applyFont="1" applyFill="1" applyBorder="1" applyAlignment="1">
      <alignment horizontal="center" vertical="center" shrinkToFit="1"/>
    </xf>
    <xf numFmtId="187" fontId="17" fillId="0" borderId="10" xfId="0" applyNumberFormat="1" applyFont="1" applyFill="1" applyBorder="1" applyAlignment="1">
      <alignment horizontal="center" vertical="center" shrinkToFit="1"/>
    </xf>
    <xf numFmtId="187" fontId="3" fillId="0" borderId="10" xfId="0" applyNumberFormat="1" applyFont="1" applyFill="1" applyBorder="1" applyAlignment="1">
      <alignment horizontal="center" vertical="center" shrinkToFit="1"/>
    </xf>
    <xf numFmtId="180" fontId="27" fillId="0" borderId="24" xfId="27" applyNumberFormat="1" applyFont="1" applyFill="1" applyBorder="1" applyAlignment="1">
      <alignment horizontal="center" vertical="center" shrinkToFit="1"/>
    </xf>
    <xf numFmtId="180" fontId="27" fillId="0" borderId="25" xfId="27" applyNumberFormat="1" applyFont="1" applyFill="1" applyBorder="1" applyAlignment="1">
      <alignment horizontal="center" vertical="center" shrinkToFit="1"/>
    </xf>
    <xf numFmtId="0" fontId="5" fillId="3" borderId="1" xfId="0" applyFont="1" applyFill="1" applyBorder="1" applyAlignment="1">
      <alignment horizontal="center" vertical="center"/>
    </xf>
    <xf numFmtId="188" fontId="32" fillId="0" borderId="15" xfId="27" applyNumberFormat="1" applyFont="1" applyFill="1" applyBorder="1" applyAlignment="1">
      <alignment horizontal="right" vertical="center" wrapText="1"/>
    </xf>
    <xf numFmtId="189" fontId="27" fillId="0" borderId="5" xfId="27" applyNumberFormat="1" applyFont="1" applyFill="1" applyBorder="1" applyAlignment="1">
      <alignment horizontal="right" vertical="center" shrinkToFit="1"/>
    </xf>
    <xf numFmtId="188" fontId="27" fillId="0" borderId="15" xfId="27" applyNumberFormat="1" applyFont="1" applyFill="1" applyBorder="1" applyAlignment="1">
      <alignment horizontal="right" vertical="center" shrinkToFit="1"/>
    </xf>
    <xf numFmtId="0" fontId="5" fillId="3" borderId="7" xfId="0" applyFont="1" applyFill="1" applyBorder="1" applyAlignment="1">
      <alignment vertical="center"/>
    </xf>
    <xf numFmtId="180" fontId="27" fillId="0" borderId="26" xfId="27" applyNumberFormat="1" applyFont="1" applyFill="1" applyBorder="1" applyAlignment="1">
      <alignment horizontal="center" vertical="center" shrinkToFit="1"/>
    </xf>
    <xf numFmtId="180" fontId="27" fillId="0" borderId="27" xfId="27" applyNumberFormat="1" applyFont="1" applyFill="1" applyBorder="1" applyAlignment="1">
      <alignment horizontal="center" vertical="center" shrinkToFit="1"/>
    </xf>
    <xf numFmtId="0" fontId="5" fillId="3" borderId="18" xfId="0" applyFont="1" applyFill="1" applyBorder="1" applyAlignment="1">
      <alignment horizontal="center" vertical="center"/>
    </xf>
    <xf numFmtId="189" fontId="27" fillId="0" borderId="12" xfId="27" applyNumberFormat="1" applyFont="1" applyFill="1" applyBorder="1" applyAlignment="1">
      <alignment horizontal="right" vertical="center" shrinkToFit="1"/>
    </xf>
    <xf numFmtId="180" fontId="27" fillId="0" borderId="28" xfId="27" applyNumberFormat="1" applyFont="1" applyFill="1" applyBorder="1" applyAlignment="1">
      <alignment horizontal="center" vertical="center" shrinkToFit="1"/>
    </xf>
    <xf numFmtId="180" fontId="27" fillId="0" borderId="29" xfId="27" applyNumberFormat="1" applyFont="1" applyFill="1" applyBorder="1" applyAlignment="1">
      <alignment horizontal="center" vertical="center" shrinkToFit="1"/>
    </xf>
    <xf numFmtId="0" fontId="5" fillId="3" borderId="14" xfId="0" applyFont="1" applyFill="1" applyBorder="1" applyAlignment="1">
      <alignment horizontal="center" vertical="center"/>
    </xf>
    <xf numFmtId="189" fontId="27" fillId="0" borderId="10" xfId="27" applyNumberFormat="1" applyFont="1" applyFill="1" applyBorder="1" applyAlignment="1">
      <alignment horizontal="right" vertical="center" shrinkToFit="1"/>
    </xf>
    <xf numFmtId="0" fontId="6" fillId="3" borderId="6" xfId="0" applyFont="1" applyFill="1" applyBorder="1" applyAlignment="1">
      <alignment horizontal="center" vertical="center" shrinkToFit="1"/>
    </xf>
    <xf numFmtId="0" fontId="5" fillId="3" borderId="7" xfId="0" applyFont="1" applyFill="1" applyBorder="1" applyAlignment="1">
      <alignment horizontal="center" vertical="center"/>
    </xf>
    <xf numFmtId="0" fontId="17" fillId="0" borderId="12" xfId="0" applyFont="1" applyBorder="1" applyAlignment="1">
      <alignment horizontal="center" vertical="center"/>
    </xf>
    <xf numFmtId="180" fontId="27" fillId="0" borderId="3" xfId="27" applyNumberFormat="1" applyFont="1" applyFill="1" applyBorder="1" applyAlignment="1">
      <alignment vertical="center" shrinkToFit="1"/>
    </xf>
    <xf numFmtId="180" fontId="27" fillId="0" borderId="5" xfId="27" applyNumberFormat="1" applyFont="1" applyFill="1" applyBorder="1" applyAlignment="1">
      <alignment horizontal="right" vertical="center" shrinkToFit="1"/>
    </xf>
    <xf numFmtId="180" fontId="23" fillId="0" borderId="4" xfId="27" applyNumberFormat="1" applyFont="1" applyFill="1" applyBorder="1" applyAlignment="1">
      <alignment horizontal="right" vertical="center" shrinkToFit="1"/>
    </xf>
    <xf numFmtId="180" fontId="23" fillId="0" borderId="5" xfId="27" applyNumberFormat="1" applyFont="1" applyFill="1" applyBorder="1" applyAlignment="1">
      <alignment horizontal="right" vertical="center" shrinkToFit="1"/>
    </xf>
    <xf numFmtId="0" fontId="5" fillId="5" borderId="0" xfId="0" applyFont="1" applyFill="1" applyBorder="1" applyAlignment="1">
      <alignment horizontal="center" vertical="center"/>
    </xf>
    <xf numFmtId="188" fontId="32" fillId="5" borderId="0" xfId="27" applyNumberFormat="1" applyFont="1" applyFill="1" applyBorder="1" applyAlignment="1">
      <alignment horizontal="right" vertical="center" wrapText="1"/>
    </xf>
    <xf numFmtId="189" fontId="27" fillId="5" borderId="0" xfId="27" applyNumberFormat="1" applyFont="1" applyFill="1" applyBorder="1" applyAlignment="1">
      <alignment horizontal="right" vertical="center" shrinkToFit="1"/>
    </xf>
    <xf numFmtId="188" fontId="27" fillId="5" borderId="0" xfId="27" applyNumberFormat="1" applyFont="1" applyFill="1" applyBorder="1" applyAlignment="1">
      <alignment horizontal="right" vertical="center" shrinkToFit="1"/>
    </xf>
    <xf numFmtId="0" fontId="17" fillId="0" borderId="18" xfId="0" applyFont="1" applyBorder="1" applyAlignment="1">
      <alignment horizontal="center" vertical="center" shrinkToFit="1"/>
    </xf>
    <xf numFmtId="0" fontId="17" fillId="0" borderId="7" xfId="0" applyFont="1" applyBorder="1" applyAlignment="1">
      <alignment horizontal="center" vertical="center"/>
    </xf>
    <xf numFmtId="0" fontId="27" fillId="0" borderId="7" xfId="0" applyFont="1" applyFill="1" applyBorder="1" applyAlignment="1">
      <alignment vertical="center" shrinkToFit="1"/>
    </xf>
    <xf numFmtId="180" fontId="27" fillId="0" borderId="12" xfId="27" applyNumberFormat="1" applyFont="1" applyFill="1" applyBorder="1" applyAlignment="1">
      <alignment horizontal="right" vertical="center" shrinkToFit="1"/>
    </xf>
    <xf numFmtId="180" fontId="23" fillId="0" borderId="0" xfId="27" applyNumberFormat="1" applyFont="1" applyFill="1" applyBorder="1" applyAlignment="1">
      <alignment horizontal="right" vertical="center" shrinkToFit="1"/>
    </xf>
    <xf numFmtId="0" fontId="30" fillId="2" borderId="30" xfId="0" applyNumberFormat="1" applyFont="1" applyFill="1" applyBorder="1" applyAlignment="1">
      <alignment horizontal="center" vertical="center"/>
    </xf>
    <xf numFmtId="183" fontId="31" fillId="2" borderId="30" xfId="0" applyNumberFormat="1" applyFont="1" applyFill="1" applyBorder="1" applyAlignment="1">
      <alignment horizontal="center" vertical="center"/>
    </xf>
    <xf numFmtId="0" fontId="31" fillId="2" borderId="30" xfId="0" applyNumberFormat="1" applyFont="1" applyFill="1" applyBorder="1" applyAlignment="1">
      <alignment horizontal="center" vertical="center"/>
    </xf>
    <xf numFmtId="0" fontId="17" fillId="4" borderId="11" xfId="0" applyFont="1" applyFill="1" applyBorder="1" applyAlignment="1">
      <alignment vertical="center"/>
    </xf>
    <xf numFmtId="0" fontId="17" fillId="4" borderId="11" xfId="0" applyFont="1" applyFill="1" applyBorder="1" applyAlignment="1">
      <alignment vertical="center" shrinkToFit="1"/>
    </xf>
    <xf numFmtId="0" fontId="17" fillId="0" borderId="11" xfId="0" applyFont="1" applyBorder="1" applyAlignment="1">
      <alignment horizontal="center" vertical="center" shrinkToFi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27" fillId="0" borderId="8" xfId="0" applyFont="1" applyFill="1" applyBorder="1" applyAlignment="1">
      <alignment vertical="center" shrinkToFit="1"/>
    </xf>
    <xf numFmtId="180" fontId="27" fillId="0" borderId="10" xfId="27" applyNumberFormat="1" applyFont="1" applyFill="1" applyBorder="1" applyAlignment="1">
      <alignment horizontal="right" vertical="center" shrinkToFit="1"/>
    </xf>
    <xf numFmtId="180" fontId="23" fillId="0" borderId="9" xfId="27" applyNumberFormat="1" applyFont="1" applyFill="1" applyBorder="1" applyAlignment="1">
      <alignment horizontal="right" vertical="center" shrinkToFit="1"/>
    </xf>
    <xf numFmtId="58" fontId="9" fillId="0" borderId="0" xfId="0" applyNumberFormat="1" applyFont="1" applyFill="1" applyBorder="1" applyAlignment="1">
      <alignment horizontal="right" vertical="center"/>
    </xf>
    <xf numFmtId="0" fontId="9" fillId="0" borderId="21" xfId="0" applyFont="1" applyFill="1" applyBorder="1" applyAlignment="1">
      <alignment vertical="center"/>
    </xf>
    <xf numFmtId="0" fontId="9" fillId="0" borderId="0" xfId="0" applyFont="1" applyFill="1" applyBorder="1">
      <alignment vertical="center"/>
    </xf>
    <xf numFmtId="190" fontId="5" fillId="0" borderId="4" xfId="0" applyNumberFormat="1" applyFont="1" applyFill="1" applyBorder="1" applyAlignment="1">
      <alignment horizontal="center" vertical="center"/>
    </xf>
    <xf numFmtId="0" fontId="17" fillId="0" borderId="0" xfId="0" applyFont="1" applyFill="1" applyBorder="1" applyAlignment="1">
      <alignment horizontal="left" vertical="center" wrapText="1" shrinkToFit="1"/>
    </xf>
    <xf numFmtId="0" fontId="22" fillId="3" borderId="31" xfId="0" applyFont="1" applyFill="1" applyBorder="1" applyAlignment="1">
      <alignment horizontal="center" vertical="center" wrapText="1"/>
    </xf>
    <xf numFmtId="0" fontId="22" fillId="3" borderId="32" xfId="0" applyFont="1" applyFill="1" applyBorder="1" applyAlignment="1">
      <alignment horizontal="center" vertical="center" wrapText="1"/>
    </xf>
    <xf numFmtId="181" fontId="27" fillId="0" borderId="31" xfId="27" applyNumberFormat="1" applyFont="1" applyFill="1" applyBorder="1" applyAlignment="1">
      <alignment horizontal="right" vertical="center" shrinkToFit="1"/>
    </xf>
    <xf numFmtId="180" fontId="27" fillId="0" borderId="32" xfId="27" applyNumberFormat="1" applyFont="1" applyFill="1" applyBorder="1" applyAlignment="1">
      <alignment vertical="center" shrinkToFit="1"/>
    </xf>
    <xf numFmtId="179" fontId="27" fillId="0" borderId="31" xfId="27" applyNumberFormat="1" applyFont="1" applyFill="1" applyBorder="1" applyAlignment="1">
      <alignment horizontal="right" vertical="center" shrinkToFit="1"/>
    </xf>
    <xf numFmtId="180" fontId="23" fillId="0" borderId="33" xfId="27" applyNumberFormat="1" applyFont="1" applyFill="1" applyBorder="1" applyAlignment="1">
      <alignment horizontal="right" vertical="center" shrinkToFit="1"/>
    </xf>
    <xf numFmtId="180" fontId="23" fillId="0" borderId="32" xfId="27" applyNumberFormat="1" applyFont="1" applyFill="1" applyBorder="1" applyAlignment="1">
      <alignment horizontal="right" vertical="center" shrinkToFit="1"/>
    </xf>
    <xf numFmtId="179" fontId="27" fillId="0" borderId="34" xfId="27" applyNumberFormat="1" applyFont="1" applyFill="1" applyBorder="1" applyAlignment="1">
      <alignment horizontal="right" vertical="center" shrinkToFit="1"/>
    </xf>
    <xf numFmtId="182" fontId="27" fillId="0" borderId="35" xfId="27" applyNumberFormat="1" applyFont="1" applyFill="1" applyBorder="1" applyAlignment="1">
      <alignment horizontal="right" vertical="center" shrinkToFit="1"/>
    </xf>
    <xf numFmtId="0" fontId="9" fillId="0" borderId="0" xfId="0" applyFont="1" applyFill="1" applyBorder="1" applyAlignment="1">
      <alignment horizontal="right" vertical="center"/>
    </xf>
    <xf numFmtId="0" fontId="22" fillId="3" borderId="36" xfId="0" applyFont="1" applyFill="1" applyBorder="1" applyAlignment="1">
      <alignment horizontal="center" vertical="center" wrapText="1"/>
    </xf>
    <xf numFmtId="0" fontId="22" fillId="3" borderId="37" xfId="0" applyFont="1" applyFill="1" applyBorder="1" applyAlignment="1">
      <alignment horizontal="center" vertical="center" wrapText="1"/>
    </xf>
    <xf numFmtId="191" fontId="27" fillId="0" borderId="38" xfId="27" applyNumberFormat="1" applyFont="1" applyFill="1" applyBorder="1" applyAlignment="1">
      <alignment horizontal="right" vertical="center" shrinkToFit="1"/>
    </xf>
    <xf numFmtId="191" fontId="27" fillId="0" borderId="37" xfId="27" applyNumberFormat="1" applyFont="1" applyFill="1" applyBorder="1" applyAlignment="1">
      <alignment vertical="center" shrinkToFit="1"/>
    </xf>
    <xf numFmtId="192" fontId="27" fillId="0" borderId="36" xfId="0" applyNumberFormat="1" applyFont="1" applyFill="1" applyBorder="1" applyAlignment="1">
      <alignment horizontal="right" vertical="center" shrinkToFit="1"/>
    </xf>
    <xf numFmtId="191" fontId="23" fillId="0" borderId="38" xfId="0" applyNumberFormat="1" applyFont="1" applyFill="1" applyBorder="1" applyAlignment="1">
      <alignment horizontal="right" vertical="center" shrinkToFit="1"/>
    </xf>
    <xf numFmtId="191" fontId="23" fillId="0" borderId="37" xfId="0" applyNumberFormat="1" applyFont="1" applyFill="1" applyBorder="1" applyAlignment="1">
      <alignment horizontal="right" vertical="center" shrinkToFit="1"/>
    </xf>
    <xf numFmtId="0" fontId="1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0" xfId="0" applyFont="1" applyFill="1" applyAlignment="1">
      <alignment vertical="center" wrapText="1"/>
    </xf>
    <xf numFmtId="193" fontId="19" fillId="0" borderId="0" xfId="0" applyNumberFormat="1" applyFont="1" applyFill="1" applyBorder="1" applyAlignment="1">
      <alignment horizontal="left" vertical="center"/>
    </xf>
    <xf numFmtId="181" fontId="19" fillId="0" borderId="0" xfId="0" applyNumberFormat="1" applyFont="1" applyFill="1">
      <alignment vertical="center"/>
    </xf>
    <xf numFmtId="0" fontId="33" fillId="0" borderId="0" xfId="0" applyFont="1" applyFill="1" applyAlignment="1">
      <alignment horizontal="center" vertical="center"/>
    </xf>
    <xf numFmtId="0" fontId="19" fillId="0" borderId="0" xfId="0" applyFont="1" applyFill="1" applyAlignment="1">
      <alignment horizontal="center" vertical="center"/>
    </xf>
    <xf numFmtId="0" fontId="17" fillId="0" borderId="0" xfId="0" applyFont="1" applyFill="1" applyAlignment="1">
      <alignment horizontal="center" vertical="center"/>
    </xf>
    <xf numFmtId="0" fontId="34" fillId="0" borderId="0" xfId="0" applyFont="1" applyFill="1">
      <alignment vertical="center"/>
    </xf>
    <xf numFmtId="0" fontId="9" fillId="0" borderId="21" xfId="0" applyFont="1" applyFill="1" applyBorder="1" applyAlignment="1">
      <alignment horizontal="center" vertical="center"/>
    </xf>
    <xf numFmtId="0" fontId="35" fillId="0" borderId="7" xfId="0" applyFont="1" applyFill="1" applyBorder="1" applyAlignment="1">
      <alignment horizontal="center" vertical="center"/>
    </xf>
    <xf numFmtId="0" fontId="19" fillId="0" borderId="9" xfId="0" applyFont="1" applyFill="1" applyBorder="1" applyAlignment="1">
      <alignment vertical="center"/>
    </xf>
    <xf numFmtId="0" fontId="21" fillId="0" borderId="0" xfId="0" applyFont="1" applyFill="1">
      <alignment vertical="center"/>
    </xf>
    <xf numFmtId="0" fontId="35" fillId="0" borderId="0" xfId="0" applyFont="1" applyFill="1" applyAlignment="1">
      <alignment horizontal="center" vertical="center"/>
    </xf>
    <xf numFmtId="0" fontId="19" fillId="0" borderId="3" xfId="0" applyFont="1" applyFill="1" applyBorder="1" applyAlignment="1">
      <alignment vertical="center"/>
    </xf>
    <xf numFmtId="0" fontId="19" fillId="0" borderId="4" xfId="0" applyFont="1" applyFill="1" applyBorder="1" applyAlignment="1">
      <alignment vertical="center"/>
    </xf>
    <xf numFmtId="0" fontId="19" fillId="0" borderId="5" xfId="0" applyFont="1" applyFill="1" applyBorder="1" applyAlignment="1">
      <alignment vertical="center"/>
    </xf>
    <xf numFmtId="194" fontId="9" fillId="0" borderId="21" xfId="0" applyNumberFormat="1" applyFont="1" applyFill="1" applyBorder="1" applyAlignment="1">
      <alignment horizontal="center" vertical="center"/>
    </xf>
    <xf numFmtId="194" fontId="35" fillId="0" borderId="7" xfId="0" applyNumberFormat="1" applyFont="1" applyFill="1" applyBorder="1" applyAlignment="1">
      <alignment horizontal="center" vertical="center"/>
    </xf>
    <xf numFmtId="0" fontId="19" fillId="0" borderId="7" xfId="0" applyFont="1" applyFill="1" applyBorder="1" applyAlignment="1">
      <alignment vertical="center"/>
    </xf>
    <xf numFmtId="0" fontId="19" fillId="0" borderId="12" xfId="0" applyFont="1" applyFill="1" applyBorder="1" applyAlignment="1">
      <alignment vertical="center"/>
    </xf>
    <xf numFmtId="0" fontId="21" fillId="0" borderId="0" xfId="0" applyFont="1" applyFill="1" applyBorder="1" applyAlignment="1">
      <alignment vertical="center"/>
    </xf>
    <xf numFmtId="194" fontId="9" fillId="2" borderId="0" xfId="0" applyNumberFormat="1" applyFont="1" applyFill="1" applyBorder="1" applyAlignment="1">
      <alignment horizontal="left" vertical="center"/>
    </xf>
    <xf numFmtId="194" fontId="21" fillId="0" borderId="0" xfId="0" applyNumberFormat="1" applyFont="1" applyFill="1" applyBorder="1" applyAlignment="1">
      <alignment horizontal="left" vertical="center"/>
    </xf>
    <xf numFmtId="0" fontId="19" fillId="0" borderId="8" xfId="0" applyFont="1" applyFill="1" applyBorder="1" applyAlignment="1">
      <alignment vertical="center"/>
    </xf>
    <xf numFmtId="0" fontId="19" fillId="0" borderId="10" xfId="0" applyFont="1" applyFill="1" applyBorder="1" applyAlignment="1">
      <alignment vertical="center"/>
    </xf>
    <xf numFmtId="0" fontId="36" fillId="0" borderId="0" xfId="25" applyFont="1">
      <alignment vertical="center"/>
    </xf>
    <xf numFmtId="0" fontId="37" fillId="0" borderId="0" xfId="25" applyFont="1">
      <alignment vertical="center"/>
    </xf>
    <xf numFmtId="0" fontId="21" fillId="0" borderId="0" xfId="23" applyFont="1" applyProtection="1">
      <protection locked="0"/>
    </xf>
    <xf numFmtId="0" fontId="36" fillId="0" borderId="0" xfId="25" applyFont="1" applyAlignment="1">
      <alignment vertical="top"/>
    </xf>
    <xf numFmtId="0" fontId="38" fillId="0" borderId="0" xfId="25" applyFont="1" applyAlignment="1">
      <alignment horizontal="left" vertical="center"/>
    </xf>
    <xf numFmtId="0" fontId="39" fillId="0" borderId="0" xfId="25" applyFont="1" applyBorder="1" applyAlignment="1">
      <alignment horizontal="center" vertical="center"/>
    </xf>
    <xf numFmtId="0" fontId="6" fillId="0" borderId="0" xfId="25" applyFont="1">
      <alignment vertical="center"/>
    </xf>
    <xf numFmtId="0" fontId="9" fillId="0" borderId="15" xfId="25" applyFont="1" applyBorder="1" applyAlignment="1">
      <alignment horizontal="center" vertical="center"/>
    </xf>
    <xf numFmtId="0" fontId="9" fillId="0" borderId="17" xfId="25" applyFont="1" applyBorder="1" applyAlignment="1">
      <alignment horizontal="center" vertical="center"/>
    </xf>
    <xf numFmtId="0" fontId="9" fillId="0" borderId="39" xfId="25" applyFont="1" applyBorder="1" applyAlignment="1">
      <alignment horizontal="center" vertical="center"/>
    </xf>
    <xf numFmtId="0" fontId="40" fillId="2" borderId="40" xfId="25" applyFont="1" applyFill="1" applyBorder="1" applyAlignment="1">
      <alignment horizontal="center" vertical="center" shrinkToFit="1"/>
    </xf>
    <xf numFmtId="0" fontId="41" fillId="6" borderId="41" xfId="23" applyFont="1" applyFill="1" applyBorder="1" applyAlignment="1" applyProtection="1">
      <alignment vertical="center"/>
    </xf>
    <xf numFmtId="0" fontId="42" fillId="0" borderId="40" xfId="25" applyFont="1" applyFill="1" applyBorder="1" applyAlignment="1">
      <alignment horizontal="center" vertical="center" shrinkToFit="1"/>
    </xf>
    <xf numFmtId="0" fontId="43" fillId="0" borderId="0" xfId="25" applyFont="1" applyFill="1" applyBorder="1" applyAlignment="1">
      <alignment horizontal="centerContinuous" vertical="center" wrapText="1"/>
    </xf>
    <xf numFmtId="0" fontId="10" fillId="0" borderId="0" xfId="15" applyFont="1" applyProtection="1">
      <alignment vertical="center"/>
      <protection locked="0"/>
    </xf>
    <xf numFmtId="0" fontId="21" fillId="0" borderId="0" xfId="25" applyFont="1" applyAlignment="1">
      <alignment horizontal="left" vertical="center" wrapText="1"/>
    </xf>
    <xf numFmtId="0" fontId="44" fillId="0" borderId="0" xfId="15" applyFont="1" applyBorder="1" applyAlignment="1" applyProtection="1">
      <alignment vertical="center"/>
      <protection locked="0"/>
    </xf>
    <xf numFmtId="0" fontId="10" fillId="0" borderId="0" xfId="15" applyFont="1" applyBorder="1" applyAlignment="1" applyProtection="1">
      <alignment vertical="top"/>
      <protection locked="0"/>
    </xf>
    <xf numFmtId="0" fontId="45" fillId="0" borderId="0" xfId="15" applyFont="1" applyBorder="1" applyAlignment="1" applyProtection="1">
      <alignment horizontal="center" vertical="center" textRotation="255" wrapText="1"/>
      <protection locked="0"/>
    </xf>
    <xf numFmtId="0" fontId="45" fillId="0" borderId="0" xfId="25" applyFont="1" applyBorder="1" applyAlignment="1">
      <alignment horizontal="center" vertical="center" textRotation="255" wrapText="1"/>
    </xf>
    <xf numFmtId="0" fontId="6" fillId="0" borderId="0" xfId="25" applyFont="1" applyAlignment="1">
      <alignment horizontal="left" vertical="center"/>
    </xf>
    <xf numFmtId="0" fontId="46" fillId="0" borderId="0" xfId="25" applyFont="1" applyBorder="1" applyAlignment="1">
      <alignment horizontal="left" vertical="top" wrapText="1"/>
    </xf>
    <xf numFmtId="0" fontId="6" fillId="0" borderId="0" xfId="25" applyFont="1" applyBorder="1" applyAlignment="1">
      <alignment horizontal="left" vertical="top" wrapText="1"/>
    </xf>
    <xf numFmtId="0" fontId="38" fillId="0" borderId="0" xfId="25" applyFont="1" applyAlignment="1">
      <alignment horizontal="center" vertical="center"/>
    </xf>
    <xf numFmtId="0" fontId="45" fillId="0" borderId="0" xfId="25" applyFont="1" applyAlignment="1">
      <alignment horizontal="center" vertical="center"/>
    </xf>
    <xf numFmtId="0" fontId="9" fillId="0" borderId="15" xfId="25" applyFont="1" applyBorder="1" applyAlignment="1">
      <alignment horizontal="center" vertical="center" wrapText="1"/>
    </xf>
    <xf numFmtId="0" fontId="41" fillId="6" borderId="42" xfId="23" applyFont="1" applyFill="1" applyBorder="1" applyAlignment="1" applyProtection="1">
      <alignment vertical="center"/>
    </xf>
    <xf numFmtId="0" fontId="47" fillId="0" borderId="0" xfId="25" applyFont="1" applyFill="1" applyBorder="1" applyAlignment="1">
      <alignment horizontal="centerContinuous" vertical="center" wrapText="1"/>
    </xf>
    <xf numFmtId="0" fontId="18" fillId="0" borderId="0" xfId="15" applyFont="1" applyBorder="1" applyAlignment="1" applyProtection="1">
      <alignment vertical="center"/>
      <protection locked="0"/>
    </xf>
    <xf numFmtId="0" fontId="0" fillId="0" borderId="0" xfId="25" applyFont="1" applyAlignment="1">
      <alignment horizontal="left" vertical="center" wrapText="1"/>
    </xf>
    <xf numFmtId="0" fontId="45" fillId="0" borderId="0" xfId="15" applyFont="1" applyBorder="1" applyAlignment="1" applyProtection="1">
      <alignment vertical="center" wrapText="1"/>
      <protection locked="0"/>
    </xf>
    <xf numFmtId="0" fontId="45" fillId="0" borderId="0" xfId="25" applyFont="1" applyBorder="1" applyAlignment="1">
      <alignment vertical="center" wrapText="1"/>
    </xf>
    <xf numFmtId="0" fontId="48" fillId="0" borderId="0" xfId="25" applyFont="1">
      <alignment vertical="center"/>
    </xf>
    <xf numFmtId="0" fontId="40" fillId="2" borderId="40" xfId="25" applyFont="1" applyFill="1" applyBorder="1" applyAlignment="1">
      <alignment horizontal="left" vertical="center" shrinkToFit="1"/>
    </xf>
    <xf numFmtId="0" fontId="42" fillId="0" borderId="40" xfId="25" applyFont="1" applyFill="1" applyBorder="1" applyAlignment="1">
      <alignment horizontal="left" vertical="center" shrinkToFit="1"/>
    </xf>
    <xf numFmtId="0" fontId="49" fillId="0" borderId="0" xfId="15" applyFont="1" applyBorder="1" applyAlignment="1" applyProtection="1">
      <alignment horizontal="right" vertical="top" wrapText="1"/>
      <protection locked="0"/>
    </xf>
    <xf numFmtId="0" fontId="50" fillId="7" borderId="3" xfId="25" applyFont="1" applyFill="1" applyBorder="1" applyAlignment="1">
      <alignment horizontal="center" vertical="center"/>
    </xf>
    <xf numFmtId="0" fontId="45" fillId="7" borderId="4" xfId="25" applyFont="1" applyFill="1" applyBorder="1" applyAlignment="1">
      <alignment horizontal="center" vertical="center"/>
    </xf>
    <xf numFmtId="0" fontId="9" fillId="7" borderId="43" xfId="25" applyFont="1" applyFill="1" applyBorder="1" applyAlignment="1">
      <alignment horizontal="center" vertical="center" wrapText="1"/>
    </xf>
    <xf numFmtId="0" fontId="10" fillId="0" borderId="0" xfId="15" applyFont="1" applyBorder="1" applyAlignment="1" applyProtection="1">
      <alignment vertical="top" wrapText="1"/>
      <protection locked="0"/>
    </xf>
    <xf numFmtId="58" fontId="51" fillId="2" borderId="12" xfId="25" applyNumberFormat="1" applyFont="1" applyFill="1" applyBorder="1" applyAlignment="1">
      <alignment horizontal="left" vertical="center"/>
    </xf>
    <xf numFmtId="0" fontId="50" fillId="7" borderId="7" xfId="25" applyFont="1" applyFill="1" applyBorder="1" applyAlignment="1">
      <alignment horizontal="center" vertical="center"/>
    </xf>
    <xf numFmtId="0" fontId="9" fillId="7" borderId="13" xfId="25" applyFont="1" applyFill="1" applyBorder="1" applyAlignment="1">
      <alignment horizontal="center" vertical="center" wrapText="1"/>
    </xf>
    <xf numFmtId="0" fontId="40" fillId="2" borderId="44" xfId="25" applyFont="1" applyFill="1" applyBorder="1" applyAlignment="1">
      <alignment horizontal="center" vertical="center" wrapText="1"/>
    </xf>
    <xf numFmtId="0" fontId="40" fillId="2" borderId="40" xfId="25" applyFont="1" applyFill="1" applyBorder="1" applyAlignment="1">
      <alignment horizontal="center" vertical="center" wrapText="1"/>
    </xf>
    <xf numFmtId="0" fontId="42" fillId="0" borderId="40" xfId="25" applyFont="1" applyFill="1" applyBorder="1" applyAlignment="1">
      <alignment horizontal="center" vertical="center" wrapText="1"/>
    </xf>
    <xf numFmtId="0" fontId="49" fillId="0" borderId="0" xfId="15" applyFont="1" applyBorder="1" applyAlignment="1" applyProtection="1">
      <alignment vertical="top"/>
      <protection locked="0"/>
    </xf>
    <xf numFmtId="0" fontId="50" fillId="7" borderId="8" xfId="25" applyFont="1" applyFill="1" applyBorder="1" applyAlignment="1">
      <alignment horizontal="center" vertical="center"/>
    </xf>
    <xf numFmtId="0" fontId="9" fillId="7" borderId="45" xfId="25" applyFont="1" applyFill="1" applyBorder="1" applyAlignment="1">
      <alignment horizontal="center" vertical="center" wrapText="1"/>
    </xf>
    <xf numFmtId="0" fontId="9" fillId="7" borderId="46" xfId="25" applyFont="1" applyFill="1" applyBorder="1" applyAlignment="1">
      <alignment horizontal="center" vertical="center" wrapText="1"/>
    </xf>
    <xf numFmtId="0" fontId="46" fillId="0" borderId="0" xfId="25" applyFont="1" applyAlignment="1">
      <alignment vertical="center" wrapText="1"/>
    </xf>
    <xf numFmtId="0" fontId="6" fillId="0" borderId="0" xfId="25" applyFont="1" applyAlignment="1">
      <alignment vertical="center" wrapText="1"/>
    </xf>
    <xf numFmtId="0" fontId="39" fillId="0" borderId="0" xfId="25" applyFont="1" applyAlignment="1">
      <alignment vertical="center"/>
    </xf>
    <xf numFmtId="58" fontId="51" fillId="0" borderId="0" xfId="25" applyNumberFormat="1" applyFont="1" applyFill="1" applyBorder="1" applyAlignment="1">
      <alignment horizontal="centerContinuous" vertical="center"/>
    </xf>
    <xf numFmtId="0" fontId="52" fillId="0" borderId="0" xfId="15" applyFont="1" applyAlignment="1" applyProtection="1">
      <protection locked="0"/>
    </xf>
    <xf numFmtId="0" fontId="30" fillId="0" borderId="0" xfId="15" applyFont="1" applyAlignment="1" applyProtection="1">
      <alignment horizontal="center" vertical="center"/>
      <protection locked="0"/>
    </xf>
    <xf numFmtId="0" fontId="1" fillId="0" borderId="4" xfId="25" applyBorder="1" applyAlignment="1" applyProtection="1">
      <alignment vertical="center"/>
    </xf>
    <xf numFmtId="0" fontId="6" fillId="0" borderId="0" xfId="15" applyFont="1" applyBorder="1" applyAlignment="1" applyProtection="1">
      <alignment horizontal="center" vertical="center"/>
      <protection locked="0"/>
    </xf>
    <xf numFmtId="0" fontId="44" fillId="0" borderId="0" xfId="25" applyFont="1" applyBorder="1" applyAlignment="1">
      <alignment horizontal="left" vertical="center" wrapText="1"/>
    </xf>
    <xf numFmtId="0" fontId="44" fillId="0" borderId="0" xfId="25" applyFont="1" applyBorder="1" applyAlignment="1">
      <alignment vertical="center"/>
    </xf>
    <xf numFmtId="0" fontId="1" fillId="0" borderId="0" xfId="25" applyFont="1" applyFill="1" applyBorder="1" applyAlignment="1">
      <alignment horizontal="centerContinuous" vertical="center"/>
    </xf>
    <xf numFmtId="0" fontId="1" fillId="0" borderId="0" xfId="25" applyBorder="1" applyAlignment="1" applyProtection="1">
      <alignment vertical="center"/>
    </xf>
    <xf numFmtId="0" fontId="36" fillId="0" borderId="0" xfId="15" applyFont="1" applyBorder="1" applyAlignment="1" applyProtection="1">
      <alignment vertical="center"/>
      <protection locked="0"/>
    </xf>
    <xf numFmtId="0" fontId="53" fillId="0" borderId="0" xfId="15" applyFont="1" applyBorder="1" applyAlignment="1" applyProtection="1">
      <alignment vertical="top"/>
      <protection locked="0"/>
    </xf>
    <xf numFmtId="0" fontId="53" fillId="0" borderId="0" xfId="15" applyFont="1" applyBorder="1" applyAlignment="1" applyProtection="1">
      <alignment vertical="center"/>
      <protection locked="0"/>
    </xf>
    <xf numFmtId="0" fontId="36" fillId="0" borderId="0" xfId="25" applyFont="1" applyBorder="1" applyAlignment="1">
      <alignment vertical="center"/>
    </xf>
    <xf numFmtId="0" fontId="39" fillId="0" borderId="0" xfId="25" applyFont="1" applyAlignment="1">
      <alignment horizontal="center" vertical="center"/>
    </xf>
    <xf numFmtId="0" fontId="0" fillId="0" borderId="0" xfId="25" applyFont="1" applyFill="1" applyAlignment="1">
      <alignment horizontal="centerContinuous" vertical="center"/>
    </xf>
    <xf numFmtId="0" fontId="43" fillId="0" borderId="0" xfId="25" applyFont="1" applyFill="1" applyAlignment="1">
      <alignment horizontal="centerContinuous" vertical="center" wrapText="1"/>
    </xf>
    <xf numFmtId="0" fontId="6" fillId="0" borderId="0" xfId="15" applyFont="1" applyAlignment="1" applyProtection="1">
      <alignment horizontal="center" vertical="center"/>
      <protection locked="0"/>
    </xf>
    <xf numFmtId="0" fontId="36" fillId="0" borderId="0" xfId="15" applyFont="1" applyAlignment="1" applyProtection="1">
      <alignment vertical="center"/>
      <protection locked="0"/>
    </xf>
    <xf numFmtId="0" fontId="53" fillId="0" borderId="0" xfId="15" applyFont="1" applyAlignment="1" applyProtection="1">
      <alignment vertical="top"/>
      <protection locked="0"/>
    </xf>
    <xf numFmtId="0" fontId="53" fillId="0" borderId="0" xfId="15" applyFont="1" applyAlignment="1" applyProtection="1">
      <alignment vertical="center"/>
      <protection locked="0"/>
    </xf>
    <xf numFmtId="0" fontId="36" fillId="0" borderId="0" xfId="25" applyFont="1" applyAlignment="1">
      <alignment vertical="center"/>
    </xf>
    <xf numFmtId="0" fontId="46" fillId="0" borderId="0" xfId="25" applyFont="1" applyAlignment="1">
      <alignment horizontal="left" vertical="center" wrapText="1"/>
    </xf>
    <xf numFmtId="0" fontId="6" fillId="0" borderId="0" xfId="25" applyFont="1" applyAlignment="1">
      <alignment horizontal="left" vertical="center" wrapText="1"/>
    </xf>
    <xf numFmtId="0" fontId="54" fillId="0" borderId="0" xfId="15" applyFont="1" applyAlignment="1" applyProtection="1">
      <alignment horizontal="center" vertical="center"/>
      <protection locked="0"/>
    </xf>
    <xf numFmtId="0" fontId="37" fillId="0" borderId="0" xfId="25" applyFont="1" applyAlignment="1">
      <alignment vertical="top"/>
    </xf>
    <xf numFmtId="0" fontId="30" fillId="0" borderId="0" xfId="15" applyFont="1" applyAlignment="1" applyProtection="1">
      <alignment vertical="center"/>
      <protection locked="0"/>
    </xf>
    <xf numFmtId="0" fontId="55" fillId="0" borderId="0" xfId="25" applyFont="1">
      <alignment vertical="center"/>
    </xf>
    <xf numFmtId="0" fontId="0" fillId="0" borderId="0" xfId="0">
      <alignment vertical="center"/>
    </xf>
    <xf numFmtId="0" fontId="19" fillId="0" borderId="0" xfId="0" applyFont="1" applyProtection="1">
      <alignment vertical="center"/>
    </xf>
    <xf numFmtId="0" fontId="56" fillId="0" borderId="0" xfId="0" applyFont="1" applyProtection="1">
      <alignment vertical="center"/>
      <protection locked="0"/>
    </xf>
    <xf numFmtId="0" fontId="21" fillId="5" borderId="0" xfId="22" applyFont="1" applyFill="1" applyProtection="1">
      <protection locked="0"/>
    </xf>
    <xf numFmtId="0" fontId="21" fillId="0" borderId="0" xfId="22" applyFont="1"/>
    <xf numFmtId="0" fontId="21" fillId="0" borderId="0" xfId="22" applyFont="1" applyAlignment="1">
      <alignment shrinkToFit="1"/>
    </xf>
    <xf numFmtId="0" fontId="21" fillId="0" borderId="0" xfId="22" applyFont="1" applyAlignment="1"/>
    <xf numFmtId="0" fontId="21" fillId="0" borderId="0" xfId="22" applyFont="1" applyAlignment="1">
      <alignment wrapText="1"/>
    </xf>
    <xf numFmtId="0" fontId="21" fillId="0" borderId="0" xfId="22" applyFont="1" applyAlignment="1">
      <alignment horizontal="left" wrapText="1"/>
    </xf>
    <xf numFmtId="0" fontId="21" fillId="0" borderId="0" xfId="22" applyFont="1" applyAlignment="1">
      <alignment horizontal="left"/>
    </xf>
    <xf numFmtId="0" fontId="9" fillId="8" borderId="0" xfId="0" applyFont="1" applyFill="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center" vertical="center"/>
    </xf>
    <xf numFmtId="0" fontId="14" fillId="0" borderId="0" xfId="0" applyFont="1" applyAlignment="1" applyProtection="1">
      <alignment horizontal="center" vertical="center"/>
    </xf>
    <xf numFmtId="0" fontId="14" fillId="0" borderId="0" xfId="0" applyFont="1" applyAlignment="1" applyProtection="1">
      <alignment horizontal="left" vertical="center"/>
    </xf>
    <xf numFmtId="0" fontId="5" fillId="3" borderId="13" xfId="22" applyFont="1" applyFill="1" applyBorder="1" applyAlignment="1" applyProtection="1">
      <alignment horizontal="center" vertical="center"/>
    </xf>
    <xf numFmtId="0" fontId="5" fillId="0" borderId="13" xfId="22" applyFont="1" applyBorder="1" applyAlignment="1" applyProtection="1">
      <alignment horizontal="left" vertical="top"/>
    </xf>
    <xf numFmtId="0" fontId="5" fillId="0" borderId="0" xfId="22" applyFont="1" applyAlignment="1" applyProtection="1">
      <alignment horizontal="left" vertical="center" wrapText="1"/>
    </xf>
    <xf numFmtId="0" fontId="9" fillId="0" borderId="0" xfId="0" applyFont="1" applyAlignment="1" applyProtection="1">
      <alignment horizontal="left" vertical="center" wrapText="1"/>
    </xf>
    <xf numFmtId="0" fontId="57" fillId="3" borderId="13" xfId="22" applyFont="1" applyFill="1" applyBorder="1" applyAlignment="1" applyProtection="1">
      <alignment horizontal="center" vertical="center" wrapText="1"/>
    </xf>
    <xf numFmtId="0" fontId="58" fillId="2" borderId="13" xfId="22" applyFont="1" applyFill="1" applyBorder="1" applyAlignment="1" applyProtection="1">
      <alignment horizontal="center" vertical="center" wrapText="1"/>
    </xf>
    <xf numFmtId="0" fontId="59" fillId="6" borderId="6" xfId="22" applyFont="1" applyFill="1" applyBorder="1" applyAlignment="1" applyProtection="1">
      <alignment horizontal="center" vertical="center"/>
    </xf>
    <xf numFmtId="0" fontId="5" fillId="5" borderId="0" xfId="22" applyFont="1" applyFill="1" applyBorder="1" applyAlignment="1" applyProtection="1">
      <alignment horizontal="center" vertical="center" wrapText="1"/>
    </xf>
    <xf numFmtId="0" fontId="9" fillId="0" borderId="0" xfId="22" applyFont="1" applyBorder="1" applyAlignment="1" applyProtection="1">
      <alignment horizontal="left" vertical="center" wrapText="1"/>
    </xf>
    <xf numFmtId="0" fontId="5" fillId="3" borderId="6" xfId="22" applyFont="1" applyFill="1" applyBorder="1" applyAlignment="1" applyProtection="1">
      <alignment horizontal="left" vertical="center" wrapText="1"/>
    </xf>
    <xf numFmtId="0" fontId="60" fillId="0" borderId="6" xfId="22" applyFont="1" applyFill="1" applyBorder="1" applyAlignment="1" applyProtection="1">
      <alignment horizontal="center" vertical="center" wrapText="1"/>
    </xf>
    <xf numFmtId="0" fontId="6" fillId="0" borderId="0" xfId="22" applyFont="1" applyAlignment="1" applyProtection="1">
      <alignment horizontal="left" vertical="center" wrapText="1"/>
    </xf>
    <xf numFmtId="0" fontId="5" fillId="4" borderId="13" xfId="22" applyFont="1" applyFill="1" applyBorder="1" applyAlignment="1" applyProtection="1">
      <alignment horizontal="center" vertical="center"/>
    </xf>
    <xf numFmtId="0" fontId="5" fillId="4" borderId="13" xfId="22" applyFont="1" applyFill="1" applyBorder="1" applyAlignment="1" applyProtection="1">
      <alignment horizontal="left" vertical="center"/>
    </xf>
    <xf numFmtId="0" fontId="61" fillId="2" borderId="13" xfId="22" applyFont="1" applyFill="1" applyBorder="1" applyAlignment="1" applyProtection="1">
      <alignment horizontal="center" vertical="center"/>
    </xf>
    <xf numFmtId="0" fontId="62" fillId="4" borderId="13" xfId="22" applyFont="1" applyFill="1" applyBorder="1" applyAlignment="1" applyProtection="1">
      <alignment horizontal="center" vertical="center"/>
    </xf>
    <xf numFmtId="0" fontId="62" fillId="4" borderId="47" xfId="22" applyFont="1" applyFill="1" applyBorder="1" applyAlignment="1" applyProtection="1">
      <alignment horizontal="center" vertical="center"/>
    </xf>
    <xf numFmtId="0" fontId="62" fillId="0" borderId="4" xfId="22" applyFont="1" applyFill="1" applyBorder="1" applyAlignment="1" applyProtection="1">
      <alignment horizontal="center" vertical="center"/>
    </xf>
    <xf numFmtId="0" fontId="63" fillId="0" borderId="48" xfId="22" applyFont="1" applyFill="1" applyBorder="1" applyAlignment="1" applyProtection="1">
      <alignment horizontal="center" vertical="center" shrinkToFit="1"/>
    </xf>
    <xf numFmtId="0" fontId="64" fillId="0" borderId="0" xfId="0" applyFont="1" applyProtection="1">
      <alignment vertical="center"/>
    </xf>
    <xf numFmtId="0" fontId="9" fillId="0" borderId="0" xfId="22" applyFont="1" applyAlignment="1" applyProtection="1">
      <alignment horizontal="left"/>
    </xf>
    <xf numFmtId="0" fontId="42" fillId="0" borderId="49" xfId="22" applyFont="1" applyFill="1" applyBorder="1" applyAlignment="1" applyProtection="1">
      <alignment horizontal="center" vertical="center" wrapText="1"/>
    </xf>
    <xf numFmtId="0" fontId="17" fillId="4" borderId="17" xfId="22" applyFont="1" applyFill="1" applyBorder="1" applyAlignment="1" applyProtection="1">
      <alignment horizontal="center" vertical="center"/>
    </xf>
    <xf numFmtId="0" fontId="17" fillId="4" borderId="13" xfId="22" applyFont="1" applyFill="1" applyBorder="1" applyAlignment="1" applyProtection="1">
      <alignment horizontal="center" vertical="center"/>
    </xf>
    <xf numFmtId="0" fontId="17" fillId="4" borderId="13" xfId="22" applyFont="1" applyFill="1" applyBorder="1" applyAlignment="1" applyProtection="1">
      <alignment horizontal="left" vertical="center"/>
    </xf>
    <xf numFmtId="0" fontId="17" fillId="4" borderId="15" xfId="22" applyFont="1" applyFill="1" applyBorder="1" applyAlignment="1" applyProtection="1">
      <alignment horizontal="center" vertical="center"/>
    </xf>
    <xf numFmtId="0" fontId="5" fillId="0" borderId="0" xfId="22" applyFont="1" applyAlignment="1" applyProtection="1">
      <alignment horizontal="left" vertical="center"/>
    </xf>
    <xf numFmtId="0" fontId="9" fillId="0" borderId="0" xfId="0" applyFont="1" applyAlignment="1" applyProtection="1">
      <alignment vertical="center"/>
    </xf>
    <xf numFmtId="0" fontId="17" fillId="4" borderId="13" xfId="22" applyFont="1" applyFill="1" applyBorder="1" applyAlignment="1" applyProtection="1">
      <alignment horizontal="center" vertical="center" textRotation="255"/>
    </xf>
    <xf numFmtId="0" fontId="10" fillId="0" borderId="7" xfId="22" applyFont="1" applyBorder="1" applyAlignment="1" applyProtection="1">
      <alignment horizontal="left" vertical="top" wrapText="1"/>
    </xf>
    <xf numFmtId="0" fontId="17" fillId="4" borderId="13" xfId="22" applyFont="1" applyFill="1" applyBorder="1" applyAlignment="1" applyProtection="1">
      <alignment horizontal="center" vertical="center" wrapText="1"/>
    </xf>
    <xf numFmtId="194" fontId="65" fillId="2" borderId="13" xfId="22" applyNumberFormat="1" applyFont="1" applyFill="1" applyBorder="1" applyAlignment="1" applyProtection="1">
      <alignment horizontal="center" vertical="center"/>
    </xf>
    <xf numFmtId="0" fontId="22" fillId="4" borderId="13" xfId="22" applyFont="1" applyFill="1" applyBorder="1" applyAlignment="1" applyProtection="1">
      <alignment horizontal="center" vertical="center"/>
    </xf>
    <xf numFmtId="0" fontId="10" fillId="2" borderId="15" xfId="22" applyFont="1" applyFill="1" applyBorder="1" applyAlignment="1" applyProtection="1">
      <alignment horizontal="center" vertical="top"/>
    </xf>
    <xf numFmtId="0" fontId="10" fillId="2" borderId="17" xfId="22" applyFont="1" applyFill="1" applyBorder="1" applyAlignment="1" applyProtection="1">
      <alignment horizontal="center" vertical="center"/>
    </xf>
    <xf numFmtId="0" fontId="10" fillId="2" borderId="16" xfId="22" applyFont="1" applyFill="1" applyBorder="1" applyAlignment="1" applyProtection="1">
      <alignment horizontal="center" vertical="center"/>
    </xf>
    <xf numFmtId="0" fontId="9" fillId="2" borderId="15" xfId="22" applyFont="1" applyFill="1" applyBorder="1" applyAlignment="1" applyProtection="1">
      <alignment horizontal="center" vertical="top"/>
    </xf>
    <xf numFmtId="0" fontId="10" fillId="2" borderId="15" xfId="22" applyFont="1" applyFill="1" applyBorder="1" applyAlignment="1" applyProtection="1">
      <alignment horizontal="center" vertical="center"/>
    </xf>
    <xf numFmtId="0" fontId="59" fillId="6" borderId="18" xfId="22" applyFont="1" applyFill="1" applyBorder="1" applyAlignment="1" applyProtection="1">
      <alignment horizontal="center" vertical="center"/>
    </xf>
    <xf numFmtId="0" fontId="66" fillId="5" borderId="0" xfId="0" applyFont="1" applyFill="1" applyBorder="1" applyAlignment="1" applyProtection="1">
      <alignment horizontal="center" vertical="center" wrapText="1"/>
    </xf>
    <xf numFmtId="0" fontId="0" fillId="0" borderId="0" xfId="0"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60" fillId="0" borderId="18" xfId="0" applyFont="1" applyFill="1" applyBorder="1" applyAlignment="1" applyProtection="1">
      <alignment horizontal="center" vertical="center" wrapText="1"/>
    </xf>
    <xf numFmtId="0" fontId="52" fillId="0" borderId="0" xfId="0" applyFont="1" applyAlignment="1" applyProtection="1">
      <alignment horizontal="left" vertical="center" wrapText="1"/>
    </xf>
    <xf numFmtId="0" fontId="62" fillId="0" borderId="0" xfId="22" applyFont="1" applyFill="1" applyBorder="1" applyAlignment="1" applyProtection="1">
      <alignment horizontal="center" vertical="center"/>
    </xf>
    <xf numFmtId="0" fontId="63" fillId="0" borderId="50" xfId="22" applyFont="1" applyFill="1" applyBorder="1" applyAlignment="1" applyProtection="1">
      <alignment horizontal="center" vertical="center" shrinkToFit="1"/>
    </xf>
    <xf numFmtId="0" fontId="17" fillId="4" borderId="6" xfId="22" applyFont="1" applyFill="1" applyBorder="1" applyAlignment="1" applyProtection="1">
      <alignment horizontal="center" vertical="center"/>
    </xf>
    <xf numFmtId="38" fontId="3" fillId="0" borderId="13" xfId="27" applyFont="1" applyFill="1" applyBorder="1" applyAlignment="1" applyProtection="1">
      <alignment horizontal="center" vertical="center" shrinkToFit="1"/>
    </xf>
    <xf numFmtId="38" fontId="3" fillId="0" borderId="51" xfId="27" applyFont="1" applyFill="1" applyBorder="1" applyAlignment="1" applyProtection="1">
      <alignment horizontal="center" vertical="center" shrinkToFit="1"/>
    </xf>
    <xf numFmtId="0" fontId="67" fillId="0" borderId="0" xfId="0" applyFont="1" applyAlignment="1" applyProtection="1">
      <alignment horizontal="left" vertical="center" wrapText="1"/>
    </xf>
    <xf numFmtId="0" fontId="17" fillId="4" borderId="6" xfId="22" applyFont="1" applyFill="1" applyBorder="1" applyAlignment="1" applyProtection="1">
      <alignment horizontal="center" vertical="center" wrapText="1"/>
    </xf>
    <xf numFmtId="38" fontId="60" fillId="0" borderId="13" xfId="27" applyFont="1" applyFill="1" applyBorder="1" applyAlignment="1" applyProtection="1">
      <alignment horizontal="center" vertical="center" shrinkToFit="1"/>
    </xf>
    <xf numFmtId="0" fontId="17" fillId="4" borderId="3" xfId="22" applyFont="1" applyFill="1" applyBorder="1" applyAlignment="1" applyProtection="1">
      <alignment horizontal="center" vertical="center"/>
    </xf>
    <xf numFmtId="0" fontId="17" fillId="4" borderId="3" xfId="22" applyFont="1" applyFill="1" applyBorder="1" applyAlignment="1" applyProtection="1">
      <alignment horizontal="center" vertical="center" wrapText="1"/>
    </xf>
    <xf numFmtId="38" fontId="30" fillId="0" borderId="6" xfId="27" applyFont="1" applyFill="1" applyBorder="1" applyAlignment="1" applyProtection="1">
      <alignment horizontal="center" vertical="center" shrinkToFit="1"/>
    </xf>
    <xf numFmtId="0" fontId="64" fillId="4" borderId="15" xfId="0" applyFont="1" applyFill="1" applyBorder="1" applyAlignment="1" applyProtection="1">
      <alignment horizontal="center" vertical="center"/>
    </xf>
    <xf numFmtId="0" fontId="68" fillId="0" borderId="13" xfId="0" applyFont="1" applyFill="1" applyBorder="1" applyAlignment="1" applyProtection="1">
      <alignment horizontal="center" vertical="center" shrinkToFit="1"/>
    </xf>
    <xf numFmtId="0" fontId="69" fillId="0" borderId="6" xfId="0" applyFont="1" applyFill="1" applyBorder="1" applyAlignment="1" applyProtection="1">
      <alignment horizontal="center" vertical="center"/>
    </xf>
    <xf numFmtId="195" fontId="18" fillId="0" borderId="6" xfId="0" applyNumberFormat="1" applyFont="1" applyFill="1" applyBorder="1" applyAlignment="1" applyProtection="1">
      <alignment horizontal="center" vertical="center" shrinkToFit="1"/>
    </xf>
    <xf numFmtId="0" fontId="67" fillId="0" borderId="0" xfId="0" applyFont="1" applyAlignment="1" applyProtection="1">
      <alignment horizontal="left" vertical="center"/>
    </xf>
    <xf numFmtId="0" fontId="14" fillId="0" borderId="0" xfId="0" applyFont="1" applyAlignment="1" applyProtection="1">
      <alignment horizontal="left" vertical="center" wrapText="1"/>
    </xf>
    <xf numFmtId="0" fontId="14" fillId="0" borderId="0" xfId="0" applyFont="1" applyAlignment="1" applyProtection="1">
      <alignment horizontal="left"/>
    </xf>
    <xf numFmtId="0" fontId="61" fillId="2" borderId="3" xfId="22" applyFont="1" applyFill="1" applyBorder="1" applyAlignment="1" applyProtection="1">
      <alignment horizontal="center" vertical="center"/>
    </xf>
    <xf numFmtId="0" fontId="61" fillId="2" borderId="5" xfId="22" applyFont="1" applyFill="1" applyBorder="1" applyAlignment="1" applyProtection="1">
      <alignment horizontal="center" vertical="center"/>
    </xf>
    <xf numFmtId="0" fontId="61" fillId="0" borderId="52" xfId="0" applyFont="1" applyFill="1" applyBorder="1" applyAlignment="1" applyProtection="1">
      <alignment horizontal="center" vertical="center" wrapText="1"/>
    </xf>
    <xf numFmtId="0" fontId="67" fillId="0" borderId="0" xfId="0" applyFont="1" applyAlignment="1" applyProtection="1">
      <alignment horizontal="right" vertical="center"/>
    </xf>
    <xf numFmtId="0" fontId="67" fillId="0" borderId="0" xfId="0" applyFont="1" applyAlignment="1" applyProtection="1">
      <alignment horizontal="right" vertical="top" wrapText="1"/>
    </xf>
    <xf numFmtId="0" fontId="40" fillId="0" borderId="3" xfId="0" applyFont="1" applyFill="1" applyBorder="1" applyAlignment="1" applyProtection="1">
      <alignment horizontal="left" vertical="top" wrapText="1"/>
    </xf>
    <xf numFmtId="0" fontId="40" fillId="0" borderId="4" xfId="0" applyFont="1" applyFill="1" applyBorder="1" applyAlignment="1" applyProtection="1">
      <alignment horizontal="left" vertical="top" wrapText="1"/>
    </xf>
    <xf numFmtId="0" fontId="40" fillId="0" borderId="5" xfId="0" applyFont="1" applyFill="1" applyBorder="1" applyAlignment="1" applyProtection="1">
      <alignment horizontal="left" vertical="top" wrapText="1"/>
    </xf>
    <xf numFmtId="0" fontId="2" fillId="0" borderId="7" xfId="0" applyFont="1" applyBorder="1" applyAlignment="1" applyProtection="1">
      <alignment horizontal="left" vertical="top"/>
    </xf>
    <xf numFmtId="0" fontId="64" fillId="4" borderId="13" xfId="0" applyFont="1" applyFill="1" applyBorder="1" applyAlignment="1" applyProtection="1">
      <alignment horizontal="left" vertical="center"/>
    </xf>
    <xf numFmtId="0" fontId="14" fillId="0" borderId="0" xfId="0" applyFont="1" applyFill="1" applyAlignment="1" applyProtection="1">
      <alignment vertical="center"/>
    </xf>
    <xf numFmtId="0" fontId="70" fillId="2" borderId="15" xfId="22" applyFont="1" applyFill="1" applyBorder="1" applyAlignment="1" applyProtection="1">
      <alignment horizontal="center" vertical="top"/>
    </xf>
    <xf numFmtId="0" fontId="70" fillId="2" borderId="17" xfId="22" applyFont="1" applyFill="1" applyBorder="1" applyAlignment="1" applyProtection="1">
      <alignment horizontal="center" vertical="center"/>
    </xf>
    <xf numFmtId="0" fontId="70" fillId="2" borderId="16" xfId="22" applyFont="1" applyFill="1" applyBorder="1" applyAlignment="1" applyProtection="1">
      <alignment horizontal="center" vertical="center"/>
    </xf>
    <xf numFmtId="0" fontId="22" fillId="2" borderId="15" xfId="22" applyFont="1" applyFill="1" applyBorder="1" applyAlignment="1" applyProtection="1">
      <alignment horizontal="center" vertical="top"/>
    </xf>
    <xf numFmtId="0" fontId="70" fillId="2" borderId="15" xfId="22" applyFont="1" applyFill="1" applyBorder="1" applyAlignment="1" applyProtection="1">
      <alignment horizontal="center" vertical="center"/>
    </xf>
    <xf numFmtId="0" fontId="67" fillId="0" borderId="0" xfId="0" applyFont="1" applyAlignment="1" applyProtection="1">
      <alignment horizontal="right" vertical="top"/>
    </xf>
    <xf numFmtId="0" fontId="67" fillId="4" borderId="13" xfId="0" applyFont="1" applyFill="1" applyBorder="1" applyAlignment="1" applyProtection="1">
      <alignment horizontal="center" vertical="center"/>
    </xf>
    <xf numFmtId="0" fontId="67" fillId="0" borderId="13" xfId="0" applyFont="1" applyBorder="1" applyAlignment="1" applyProtection="1">
      <alignment horizontal="left" vertical="center"/>
    </xf>
    <xf numFmtId="0" fontId="67" fillId="2" borderId="13" xfId="0" applyFont="1" applyFill="1" applyBorder="1" applyAlignment="1" applyProtection="1">
      <alignment horizontal="left" vertical="center" wrapText="1"/>
    </xf>
    <xf numFmtId="0" fontId="71" fillId="4" borderId="13" xfId="0" applyFont="1" applyFill="1" applyBorder="1" applyAlignment="1" applyProtection="1">
      <alignment horizontal="center" vertical="center" wrapText="1"/>
    </xf>
    <xf numFmtId="0" fontId="71" fillId="4" borderId="47" xfId="0" applyFont="1" applyFill="1" applyBorder="1" applyAlignment="1" applyProtection="1">
      <alignment horizontal="center" vertical="center" wrapText="1"/>
    </xf>
    <xf numFmtId="0" fontId="72" fillId="0" borderId="53" xfId="0" applyFont="1" applyFill="1" applyBorder="1" applyAlignment="1" applyProtection="1">
      <alignment horizontal="center" vertical="center" wrapText="1"/>
    </xf>
    <xf numFmtId="0" fontId="65" fillId="0" borderId="54" xfId="0" applyFont="1" applyFill="1" applyBorder="1" applyAlignment="1" applyProtection="1">
      <alignment horizontal="center" vertical="center" wrapText="1"/>
    </xf>
    <xf numFmtId="38" fontId="73" fillId="0" borderId="55" xfId="0" applyNumberFormat="1" applyFont="1" applyFill="1" applyBorder="1" applyAlignment="1" applyProtection="1">
      <alignment horizontal="right" vertical="center" shrinkToFit="1"/>
    </xf>
    <xf numFmtId="0" fontId="17" fillId="4" borderId="18" xfId="22" applyFont="1" applyFill="1" applyBorder="1" applyAlignment="1" applyProtection="1">
      <alignment horizontal="center" vertical="center"/>
    </xf>
    <xf numFmtId="0" fontId="0" fillId="0" borderId="18" xfId="0" applyBorder="1" applyAlignment="1" applyProtection="1">
      <alignment horizontal="center" vertical="center"/>
    </xf>
    <xf numFmtId="0" fontId="17" fillId="4" borderId="7" xfId="22" applyFont="1" applyFill="1" applyBorder="1" applyAlignment="1" applyProtection="1">
      <alignment horizontal="center" vertical="center"/>
    </xf>
    <xf numFmtId="0" fontId="17" fillId="4" borderId="8" xfId="22" applyFont="1" applyFill="1" applyBorder="1" applyAlignment="1" applyProtection="1">
      <alignment horizontal="center" vertical="center" wrapText="1"/>
    </xf>
    <xf numFmtId="38" fontId="30" fillId="0" borderId="11" xfId="27" applyFont="1" applyFill="1" applyBorder="1" applyAlignment="1" applyProtection="1">
      <alignment horizontal="center" vertical="center" shrinkToFit="1"/>
    </xf>
    <xf numFmtId="0" fontId="69" fillId="0" borderId="18" xfId="0" applyFont="1" applyFill="1" applyBorder="1" applyAlignment="1" applyProtection="1">
      <alignment horizontal="center" vertical="center"/>
    </xf>
    <xf numFmtId="195" fontId="18" fillId="0" borderId="18" xfId="0" applyNumberFormat="1" applyFont="1" applyFill="1" applyBorder="1" applyAlignment="1" applyProtection="1">
      <alignment horizontal="center" vertical="center" shrinkToFit="1"/>
    </xf>
    <xf numFmtId="0" fontId="61" fillId="2" borderId="8" xfId="22" applyFont="1" applyFill="1" applyBorder="1" applyAlignment="1" applyProtection="1">
      <alignment horizontal="center" vertical="center"/>
    </xf>
    <xf numFmtId="0" fontId="61" fillId="2" borderId="10" xfId="22" applyFont="1" applyFill="1" applyBorder="1" applyAlignment="1" applyProtection="1">
      <alignment horizontal="center" vertical="center"/>
    </xf>
    <xf numFmtId="0" fontId="14" fillId="0" borderId="12" xfId="0" applyFont="1" applyBorder="1" applyAlignment="1" applyProtection="1">
      <alignment horizontal="left" vertical="center" wrapText="1"/>
    </xf>
    <xf numFmtId="0" fontId="64" fillId="4" borderId="13" xfId="0" applyFont="1" applyFill="1" applyBorder="1" applyAlignment="1" applyProtection="1">
      <alignment horizontal="center" vertical="center"/>
    </xf>
    <xf numFmtId="0" fontId="64" fillId="0" borderId="11" xfId="0" applyFont="1" applyBorder="1" applyAlignment="1" applyProtection="1">
      <alignment horizontal="left" vertical="top" wrapText="1"/>
    </xf>
    <xf numFmtId="0" fontId="18" fillId="0" borderId="11" xfId="0" applyFont="1" applyBorder="1" applyAlignment="1" applyProtection="1">
      <alignment horizontal="left" vertical="top" wrapText="1"/>
    </xf>
    <xf numFmtId="0" fontId="64" fillId="2" borderId="11" xfId="0" applyFont="1" applyFill="1" applyBorder="1" applyAlignment="1" applyProtection="1">
      <alignment horizontal="left" vertical="top" wrapText="1"/>
    </xf>
    <xf numFmtId="0" fontId="5" fillId="0" borderId="7" xfId="22" applyFont="1" applyBorder="1" applyAlignment="1" applyProtection="1">
      <alignment horizontal="left" vertical="center" wrapText="1"/>
    </xf>
    <xf numFmtId="0" fontId="67" fillId="0" borderId="0" xfId="0" applyFont="1" applyAlignment="1" applyProtection="1">
      <alignment horizontal="left" vertical="top" wrapText="1"/>
    </xf>
    <xf numFmtId="0" fontId="40" fillId="0" borderId="7" xfId="0" applyFont="1" applyFill="1" applyBorder="1" applyAlignment="1" applyProtection="1">
      <alignment horizontal="left" vertical="top" wrapText="1"/>
    </xf>
    <xf numFmtId="0" fontId="40" fillId="0" borderId="0" xfId="0" applyFont="1" applyFill="1" applyAlignment="1" applyProtection="1">
      <alignment horizontal="left" vertical="top" wrapText="1"/>
    </xf>
    <xf numFmtId="0" fontId="40" fillId="0" borderId="12" xfId="0" applyFont="1" applyFill="1" applyBorder="1" applyAlignment="1" applyProtection="1">
      <alignment horizontal="left" vertical="top" wrapText="1"/>
    </xf>
    <xf numFmtId="0" fontId="64" fillId="0" borderId="3" xfId="0" applyFont="1" applyBorder="1" applyAlignment="1" applyProtection="1">
      <alignment horizontal="left" vertical="top" wrapText="1"/>
    </xf>
    <xf numFmtId="0" fontId="64" fillId="0" borderId="5" xfId="0" applyFont="1" applyBorder="1" applyAlignment="1" applyProtection="1">
      <alignment horizontal="left" vertical="top" wrapText="1"/>
    </xf>
    <xf numFmtId="0" fontId="64" fillId="0" borderId="4" xfId="0" applyFont="1" applyBorder="1" applyAlignment="1" applyProtection="1">
      <alignment horizontal="left" vertical="top" wrapText="1"/>
    </xf>
    <xf numFmtId="0" fontId="64" fillId="0" borderId="13" xfId="0" applyFont="1" applyBorder="1" applyAlignment="1" applyProtection="1">
      <alignment horizontal="left" vertical="top" wrapText="1"/>
    </xf>
    <xf numFmtId="0" fontId="74" fillId="4" borderId="13" xfId="0" applyFont="1" applyFill="1" applyBorder="1" applyAlignment="1" applyProtection="1">
      <alignment horizontal="center" vertical="center"/>
    </xf>
    <xf numFmtId="0" fontId="74" fillId="5" borderId="15" xfId="0" applyFont="1" applyFill="1" applyBorder="1" applyAlignment="1" applyProtection="1">
      <alignment horizontal="left" vertical="top"/>
    </xf>
    <xf numFmtId="0" fontId="74" fillId="5" borderId="17" xfId="0" applyFont="1" applyFill="1" applyBorder="1" applyAlignment="1" applyProtection="1">
      <alignment horizontal="left" vertical="top"/>
    </xf>
    <xf numFmtId="0" fontId="74" fillId="5" borderId="16" xfId="0" applyFont="1" applyFill="1" applyBorder="1" applyAlignment="1" applyProtection="1">
      <alignment horizontal="left" vertical="top"/>
    </xf>
    <xf numFmtId="0" fontId="74" fillId="5" borderId="15" xfId="0" applyFont="1" applyFill="1" applyBorder="1" applyAlignment="1" applyProtection="1">
      <alignment horizontal="left" vertical="top" wrapText="1"/>
    </xf>
    <xf numFmtId="0" fontId="67" fillId="2" borderId="13" xfId="0" applyFont="1" applyFill="1" applyBorder="1" applyAlignment="1" applyProtection="1">
      <alignment horizontal="left" vertical="center"/>
    </xf>
    <xf numFmtId="0" fontId="71" fillId="4" borderId="56" xfId="0" applyFont="1" applyFill="1" applyBorder="1" applyAlignment="1" applyProtection="1">
      <alignment horizontal="center" vertical="center" wrapText="1"/>
    </xf>
    <xf numFmtId="0" fontId="71" fillId="4" borderId="57" xfId="0" applyFont="1" applyFill="1" applyBorder="1" applyAlignment="1" applyProtection="1">
      <alignment horizontal="center" vertical="center" wrapText="1"/>
    </xf>
    <xf numFmtId="0" fontId="72" fillId="0" borderId="58" xfId="0" applyFont="1" applyFill="1" applyBorder="1" applyAlignment="1" applyProtection="1">
      <alignment horizontal="center" vertical="center" wrapText="1"/>
    </xf>
    <xf numFmtId="0" fontId="65" fillId="0" borderId="59" xfId="0" applyFont="1" applyFill="1" applyBorder="1" applyAlignment="1" applyProtection="1">
      <alignment horizontal="center" vertical="center" wrapText="1"/>
    </xf>
    <xf numFmtId="0" fontId="73" fillId="0" borderId="60" xfId="0" applyFont="1" applyFill="1" applyBorder="1" applyAlignment="1" applyProtection="1">
      <alignment horizontal="right" vertical="center" shrinkToFit="1"/>
    </xf>
    <xf numFmtId="0" fontId="17" fillId="4" borderId="11" xfId="22" applyFont="1" applyFill="1" applyBorder="1" applyAlignment="1" applyProtection="1">
      <alignment horizontal="center" vertical="center"/>
    </xf>
    <xf numFmtId="0" fontId="64" fillId="4" borderId="3" xfId="0" applyFont="1" applyFill="1" applyBorder="1" applyAlignment="1" applyProtection="1">
      <alignment horizontal="center" vertical="center" wrapText="1"/>
    </xf>
    <xf numFmtId="0" fontId="64" fillId="4" borderId="6" xfId="0" applyFont="1" applyFill="1" applyBorder="1" applyAlignment="1" applyProtection="1">
      <alignment horizontal="center" vertical="center"/>
    </xf>
    <xf numFmtId="0" fontId="64" fillId="0" borderId="18" xfId="0" applyFont="1" applyBorder="1" applyAlignment="1" applyProtection="1">
      <alignment horizontal="left" vertical="center"/>
    </xf>
    <xf numFmtId="0" fontId="64" fillId="0" borderId="18" xfId="0" applyFont="1" applyBorder="1" applyAlignment="1" applyProtection="1">
      <alignment horizontal="left" vertical="center" wrapText="1"/>
    </xf>
    <xf numFmtId="0" fontId="64" fillId="0" borderId="3" xfId="0" applyFont="1" applyFill="1" applyBorder="1" applyAlignment="1" applyProtection="1">
      <alignment horizontal="left" vertical="center" wrapText="1"/>
    </xf>
    <xf numFmtId="0" fontId="64" fillId="2" borderId="12" xfId="0" applyFont="1" applyFill="1" applyBorder="1" applyAlignment="1" applyProtection="1">
      <alignment horizontal="left" vertical="center" wrapText="1"/>
    </xf>
    <xf numFmtId="0" fontId="64" fillId="0" borderId="11" xfId="0" applyFont="1" applyBorder="1" applyAlignment="1" applyProtection="1">
      <alignment horizontal="left" vertical="center" wrapText="1"/>
    </xf>
    <xf numFmtId="0" fontId="64" fillId="0" borderId="8" xfId="0" applyFont="1" applyFill="1" applyBorder="1" applyAlignment="1" applyProtection="1">
      <alignment horizontal="left" vertical="center" wrapText="1"/>
    </xf>
    <xf numFmtId="0" fontId="68" fillId="2" borderId="16" xfId="0" applyFont="1" applyFill="1" applyBorder="1" applyAlignment="1" applyProtection="1">
      <alignment horizontal="left" vertical="top" wrapText="1"/>
    </xf>
    <xf numFmtId="0" fontId="18" fillId="0" borderId="13" xfId="0" applyFont="1" applyBorder="1" applyAlignment="1" applyProtection="1">
      <alignment horizontal="left" vertical="top" wrapText="1"/>
    </xf>
    <xf numFmtId="0" fontId="64" fillId="5" borderId="6" xfId="0" applyFont="1" applyFill="1" applyBorder="1" applyAlignment="1" applyProtection="1">
      <alignment horizontal="left" vertical="center" shrinkToFit="1"/>
    </xf>
    <xf numFmtId="0" fontId="68" fillId="2" borderId="13" xfId="0" applyFont="1" applyFill="1" applyBorder="1" applyAlignment="1" applyProtection="1">
      <alignment horizontal="left" vertical="center" wrapText="1"/>
    </xf>
    <xf numFmtId="0" fontId="64" fillId="2" borderId="13" xfId="0" applyFont="1" applyFill="1" applyBorder="1" applyAlignment="1" applyProtection="1">
      <alignment horizontal="left" vertical="top" wrapText="1"/>
    </xf>
    <xf numFmtId="0" fontId="64" fillId="0" borderId="7" xfId="0" applyFont="1" applyBorder="1" applyAlignment="1" applyProtection="1">
      <alignment horizontal="left" vertical="top" wrapText="1"/>
    </xf>
    <xf numFmtId="0" fontId="64" fillId="0" borderId="12" xfId="0" applyFont="1" applyBorder="1" applyAlignment="1" applyProtection="1">
      <alignment horizontal="left" vertical="top" wrapText="1"/>
    </xf>
    <xf numFmtId="0" fontId="64" fillId="0" borderId="0" xfId="0" applyFont="1" applyBorder="1" applyAlignment="1" applyProtection="1">
      <alignment horizontal="left" vertical="top" wrapText="1"/>
    </xf>
    <xf numFmtId="0" fontId="64" fillId="0" borderId="13" xfId="0" applyFont="1" applyBorder="1" applyAlignment="1" applyProtection="1">
      <alignment horizontal="left" vertical="center"/>
    </xf>
    <xf numFmtId="0" fontId="71" fillId="4" borderId="61" xfId="0" applyFont="1" applyFill="1" applyBorder="1" applyAlignment="1" applyProtection="1">
      <alignment horizontal="left" vertical="center"/>
    </xf>
    <xf numFmtId="0" fontId="71" fillId="4" borderId="62" xfId="0" applyFont="1" applyFill="1" applyBorder="1" applyAlignment="1" applyProtection="1">
      <alignment horizontal="center" vertical="center"/>
    </xf>
    <xf numFmtId="38" fontId="73" fillId="0" borderId="63" xfId="27" applyFont="1" applyFill="1" applyBorder="1" applyAlignment="1" applyProtection="1">
      <alignment horizontal="right" vertical="center" shrinkToFit="1"/>
    </xf>
    <xf numFmtId="38" fontId="73" fillId="0" borderId="64" xfId="27" applyFont="1" applyFill="1" applyBorder="1" applyAlignment="1" applyProtection="1">
      <alignment horizontal="right" vertical="center" shrinkToFit="1"/>
    </xf>
    <xf numFmtId="38" fontId="73" fillId="0" borderId="65" xfId="27" applyFont="1" applyFill="1" applyBorder="1" applyAlignment="1" applyProtection="1">
      <alignment horizontal="right" vertical="center" shrinkToFit="1"/>
    </xf>
    <xf numFmtId="0" fontId="64" fillId="4" borderId="6" xfId="0" applyFont="1" applyFill="1" applyBorder="1" applyAlignment="1" applyProtection="1">
      <alignment horizontal="center" vertical="center" wrapText="1"/>
    </xf>
    <xf numFmtId="38" fontId="75" fillId="0" borderId="6" xfId="27" applyFont="1" applyFill="1" applyBorder="1" applyAlignment="1" applyProtection="1">
      <alignment horizontal="center" vertical="center" shrinkToFit="1"/>
    </xf>
    <xf numFmtId="38" fontId="75" fillId="0" borderId="66" xfId="27" applyFont="1" applyFill="1" applyBorder="1" applyAlignment="1" applyProtection="1">
      <alignment horizontal="center" vertical="center" shrinkToFit="1"/>
    </xf>
    <xf numFmtId="0" fontId="64" fillId="4" borderId="8" xfId="0" applyFont="1" applyFill="1" applyBorder="1" applyAlignment="1" applyProtection="1">
      <alignment horizontal="center" vertical="center" wrapText="1"/>
    </xf>
    <xf numFmtId="0" fontId="64" fillId="4" borderId="18" xfId="0" applyFont="1" applyFill="1" applyBorder="1" applyAlignment="1" applyProtection="1">
      <alignment horizontal="center" vertical="center"/>
    </xf>
    <xf numFmtId="0" fontId="64" fillId="0" borderId="7" xfId="0" applyFont="1" applyFill="1" applyBorder="1" applyAlignment="1" applyProtection="1">
      <alignment horizontal="left" vertical="center"/>
    </xf>
    <xf numFmtId="0" fontId="64" fillId="2" borderId="12" xfId="0" applyFont="1" applyFill="1" applyBorder="1" applyAlignment="1" applyProtection="1">
      <alignment horizontal="left" vertical="center"/>
    </xf>
    <xf numFmtId="0" fontId="64" fillId="0" borderId="13" xfId="0" applyFont="1" applyBorder="1" applyAlignment="1" applyProtection="1">
      <alignment horizontal="left" vertical="center" wrapText="1"/>
    </xf>
    <xf numFmtId="0" fontId="64" fillId="0" borderId="15" xfId="0" applyFont="1" applyFill="1" applyBorder="1" applyAlignment="1" applyProtection="1">
      <alignment horizontal="left" vertical="center" wrapText="1"/>
    </xf>
    <xf numFmtId="0" fontId="64" fillId="2" borderId="16" xfId="0" applyFont="1" applyFill="1" applyBorder="1" applyAlignment="1" applyProtection="1">
      <alignment horizontal="left" vertical="top" wrapText="1"/>
    </xf>
    <xf numFmtId="0" fontId="0" fillId="5" borderId="18" xfId="0" applyFill="1" applyBorder="1" applyAlignment="1" applyProtection="1">
      <alignment horizontal="left" vertical="center" shrinkToFit="1"/>
    </xf>
    <xf numFmtId="0" fontId="64" fillId="4" borderId="6" xfId="0" applyFont="1" applyFill="1" applyBorder="1" applyAlignment="1" applyProtection="1">
      <alignment horizontal="left" vertical="center"/>
    </xf>
    <xf numFmtId="0" fontId="57" fillId="3" borderId="13" xfId="22" applyFont="1" applyFill="1" applyBorder="1" applyAlignment="1" applyProtection="1">
      <alignment horizontal="left" vertical="center" wrapText="1"/>
    </xf>
    <xf numFmtId="0" fontId="59" fillId="6" borderId="18" xfId="22" applyFont="1" applyFill="1" applyBorder="1" applyAlignment="1" applyProtection="1">
      <alignment vertical="center"/>
    </xf>
    <xf numFmtId="0" fontId="71" fillId="4" borderId="18" xfId="0" applyFont="1" applyFill="1" applyBorder="1" applyAlignment="1" applyProtection="1">
      <alignment horizontal="left" vertical="center"/>
    </xf>
    <xf numFmtId="38" fontId="73" fillId="0" borderId="44" xfId="27" applyFont="1" applyFill="1" applyBorder="1" applyAlignment="1" applyProtection="1">
      <alignment horizontal="left" vertical="center" wrapText="1"/>
    </xf>
    <xf numFmtId="38" fontId="73" fillId="0" borderId="40" xfId="27" applyFont="1" applyFill="1" applyBorder="1" applyAlignment="1" applyProtection="1">
      <alignment horizontal="left" vertical="center" wrapText="1"/>
    </xf>
    <xf numFmtId="38" fontId="28" fillId="0" borderId="40" xfId="27" applyFont="1" applyFill="1" applyBorder="1" applyAlignment="1" applyProtection="1">
      <alignment horizontal="left" vertical="center" wrapText="1"/>
    </xf>
    <xf numFmtId="38" fontId="73" fillId="0" borderId="67" xfId="27" applyFont="1" applyFill="1" applyBorder="1" applyAlignment="1" applyProtection="1">
      <alignment horizontal="right" vertical="center" shrinkToFit="1"/>
    </xf>
    <xf numFmtId="0" fontId="0" fillId="0" borderId="11" xfId="0" applyBorder="1" applyAlignment="1" applyProtection="1">
      <alignment horizontal="center" vertical="center"/>
    </xf>
    <xf numFmtId="0" fontId="3" fillId="0" borderId="11" xfId="0" applyFont="1" applyFill="1" applyBorder="1" applyAlignment="1" applyProtection="1">
      <alignment horizontal="center" vertical="center" shrinkToFit="1"/>
    </xf>
    <xf numFmtId="0" fontId="3" fillId="0" borderId="68" xfId="0" applyFont="1" applyFill="1" applyBorder="1" applyAlignment="1" applyProtection="1">
      <alignment horizontal="center" vertical="center" shrinkToFit="1"/>
    </xf>
    <xf numFmtId="0" fontId="64" fillId="4" borderId="3" xfId="0" applyFont="1" applyFill="1" applyBorder="1" applyAlignment="1" applyProtection="1">
      <alignment horizontal="center" vertical="center"/>
    </xf>
    <xf numFmtId="0" fontId="68" fillId="2" borderId="13" xfId="0" applyFont="1" applyFill="1" applyBorder="1" applyAlignment="1" applyProtection="1">
      <alignment horizontal="center" vertical="center"/>
    </xf>
    <xf numFmtId="196" fontId="68" fillId="2" borderId="13" xfId="0" applyNumberFormat="1" applyFont="1" applyFill="1" applyBorder="1" applyAlignment="1" applyProtection="1">
      <alignment horizontal="center" vertical="center" wrapText="1"/>
    </xf>
    <xf numFmtId="0" fontId="76" fillId="2" borderId="0" xfId="0" applyFont="1" applyFill="1" applyBorder="1" applyAlignment="1" applyProtection="1">
      <alignment horizontal="center" vertical="center"/>
    </xf>
    <xf numFmtId="0" fontId="40" fillId="2" borderId="0" xfId="0" applyFont="1" applyFill="1" applyAlignment="1" applyProtection="1">
      <alignment vertical="center"/>
    </xf>
    <xf numFmtId="0" fontId="68" fillId="0" borderId="18" xfId="0" applyFont="1" applyFill="1" applyBorder="1" applyAlignment="1" applyProtection="1">
      <alignment horizontal="center" vertical="center" wrapText="1"/>
    </xf>
    <xf numFmtId="0" fontId="71" fillId="9" borderId="47" xfId="0" applyFont="1" applyFill="1" applyBorder="1" applyAlignment="1" applyProtection="1">
      <alignment horizontal="center" vertical="center" wrapText="1"/>
    </xf>
    <xf numFmtId="38" fontId="75" fillId="0" borderId="13" xfId="27" applyFont="1" applyFill="1" applyBorder="1" applyAlignment="1" applyProtection="1">
      <alignment horizontal="center" vertical="center" shrinkToFit="1"/>
    </xf>
    <xf numFmtId="0" fontId="64" fillId="4" borderId="7" xfId="0" applyFont="1" applyFill="1" applyBorder="1" applyAlignment="1" applyProtection="1">
      <alignment horizontal="center" vertical="center"/>
    </xf>
    <xf numFmtId="38" fontId="30" fillId="0" borderId="18" xfId="27" applyFont="1" applyFill="1" applyBorder="1" applyAlignment="1" applyProtection="1">
      <alignment horizontal="center" vertical="center" shrinkToFit="1"/>
    </xf>
    <xf numFmtId="0" fontId="64" fillId="10" borderId="18" xfId="0" applyFont="1" applyFill="1" applyBorder="1" applyAlignment="1" applyProtection="1">
      <alignment horizontal="left" vertical="center" shrinkToFit="1"/>
    </xf>
    <xf numFmtId="0" fontId="5" fillId="3" borderId="13" xfId="0" applyFont="1" applyFill="1" applyBorder="1" applyAlignment="1" applyProtection="1">
      <alignment horizontal="left" vertical="center" wrapText="1"/>
    </xf>
    <xf numFmtId="0" fontId="60" fillId="0" borderId="13" xfId="0" applyNumberFormat="1" applyFont="1" applyFill="1" applyBorder="1" applyAlignment="1" applyProtection="1">
      <alignment horizontal="center" vertical="center" wrapText="1"/>
    </xf>
    <xf numFmtId="38" fontId="73" fillId="0" borderId="44" xfId="27" applyFont="1" applyFill="1" applyBorder="1" applyAlignment="1" applyProtection="1">
      <alignment horizontal="right" vertical="center" shrinkToFit="1"/>
    </xf>
    <xf numFmtId="38" fontId="73" fillId="0" borderId="40" xfId="27" applyFont="1" applyFill="1" applyBorder="1" applyAlignment="1" applyProtection="1">
      <alignment horizontal="right" vertical="center" shrinkToFit="1"/>
    </xf>
    <xf numFmtId="0" fontId="18" fillId="4" borderId="6" xfId="0" applyFont="1" applyFill="1" applyBorder="1" applyAlignment="1" applyProtection="1">
      <alignment horizontal="center" vertical="center" wrapText="1"/>
    </xf>
    <xf numFmtId="38" fontId="60" fillId="0" borderId="6" xfId="27" applyFont="1" applyFill="1" applyBorder="1" applyAlignment="1" applyProtection="1">
      <alignment horizontal="center" vertical="center" shrinkToFit="1"/>
    </xf>
    <xf numFmtId="0" fontId="64" fillId="4" borderId="11" xfId="0" applyFont="1" applyFill="1" applyBorder="1" applyAlignment="1" applyProtection="1">
      <alignment horizontal="center" vertical="center"/>
    </xf>
    <xf numFmtId="0" fontId="64" fillId="4" borderId="8" xfId="0" applyFont="1" applyFill="1" applyBorder="1" applyAlignment="1" applyProtection="1">
      <alignment horizontal="center" vertical="center"/>
    </xf>
    <xf numFmtId="0" fontId="61" fillId="2" borderId="11" xfId="22" applyFont="1" applyFill="1" applyBorder="1" applyAlignment="1" applyProtection="1">
      <alignment horizontal="center" vertical="center"/>
    </xf>
    <xf numFmtId="0" fontId="42" fillId="2" borderId="0" xfId="22" applyFont="1" applyFill="1" applyBorder="1" applyAlignment="1" applyProtection="1">
      <alignment horizontal="center" vertical="center"/>
    </xf>
    <xf numFmtId="0" fontId="71" fillId="4" borderId="69" xfId="0" applyFont="1" applyFill="1" applyBorder="1" applyAlignment="1" applyProtection="1">
      <alignment horizontal="center" vertical="center" wrapText="1"/>
    </xf>
    <xf numFmtId="38" fontId="73" fillId="0" borderId="70" xfId="27" applyFont="1" applyFill="1" applyBorder="1" applyAlignment="1" applyProtection="1">
      <alignment horizontal="right" vertical="center" shrinkToFit="1"/>
    </xf>
    <xf numFmtId="38" fontId="73" fillId="0" borderId="71" xfId="27" applyFont="1" applyFill="1" applyBorder="1" applyAlignment="1" applyProtection="1">
      <alignment horizontal="right" vertical="center" shrinkToFit="1"/>
    </xf>
    <xf numFmtId="38" fontId="73" fillId="0" borderId="72" xfId="27" applyFont="1" applyFill="1" applyBorder="1" applyAlignment="1" applyProtection="1">
      <alignment horizontal="right" vertical="center" shrinkToFit="1"/>
    </xf>
    <xf numFmtId="0" fontId="2" fillId="0" borderId="11" xfId="0" applyFont="1" applyBorder="1" applyAlignment="1" applyProtection="1">
      <alignment horizontal="center" vertical="center"/>
    </xf>
    <xf numFmtId="0" fontId="60" fillId="0" borderId="11" xfId="0" applyFont="1" applyFill="1" applyBorder="1" applyAlignment="1" applyProtection="1">
      <alignment horizontal="center" vertical="center" shrinkToFit="1"/>
    </xf>
    <xf numFmtId="0" fontId="64" fillId="4" borderId="5" xfId="0" applyFont="1" applyFill="1" applyBorder="1" applyAlignment="1" applyProtection="1">
      <alignment horizontal="center" vertical="center"/>
    </xf>
    <xf numFmtId="3" fontId="75" fillId="0" borderId="13" xfId="0" applyNumberFormat="1" applyFont="1" applyFill="1" applyBorder="1" applyAlignment="1" applyProtection="1">
      <alignment horizontal="center" vertical="center" shrinkToFit="1"/>
    </xf>
    <xf numFmtId="38" fontId="30" fillId="0" borderId="5" xfId="27" applyFont="1" applyFill="1" applyBorder="1" applyAlignment="1" applyProtection="1">
      <alignment horizontal="center" vertical="center" shrinkToFit="1"/>
    </xf>
    <xf numFmtId="0" fontId="64" fillId="0" borderId="8" xfId="0" applyFont="1" applyBorder="1" applyAlignment="1" applyProtection="1">
      <alignment horizontal="left" vertical="top" wrapText="1"/>
    </xf>
    <xf numFmtId="0" fontId="64" fillId="0" borderId="10" xfId="0" applyFont="1" applyBorder="1" applyAlignment="1" applyProtection="1">
      <alignment horizontal="left" vertical="top" wrapText="1"/>
    </xf>
    <xf numFmtId="0" fontId="64" fillId="0" borderId="9" xfId="0" applyFont="1" applyBorder="1" applyAlignment="1" applyProtection="1">
      <alignment horizontal="left" vertical="top" wrapText="1"/>
    </xf>
    <xf numFmtId="0" fontId="64" fillId="0" borderId="6" xfId="0" applyFont="1" applyBorder="1" applyAlignment="1" applyProtection="1">
      <alignment horizontal="left" vertical="top" wrapText="1"/>
    </xf>
    <xf numFmtId="3" fontId="77" fillId="2" borderId="0" xfId="0" applyNumberFormat="1" applyFont="1" applyFill="1" applyAlignment="1" applyProtection="1">
      <alignment vertical="center"/>
    </xf>
    <xf numFmtId="0" fontId="74" fillId="5" borderId="3" xfId="0" applyFont="1" applyFill="1" applyBorder="1" applyAlignment="1" applyProtection="1">
      <alignment horizontal="center" vertical="center" wrapText="1"/>
    </xf>
    <xf numFmtId="0" fontId="74" fillId="5" borderId="4" xfId="0" applyFont="1" applyFill="1" applyBorder="1" applyAlignment="1" applyProtection="1">
      <alignment horizontal="center" vertical="top" wrapText="1"/>
    </xf>
    <xf numFmtId="0" fontId="74" fillId="5" borderId="4" xfId="0" applyFont="1" applyFill="1" applyBorder="1" applyAlignment="1" applyProtection="1">
      <alignment horizontal="center" vertical="center" wrapText="1"/>
    </xf>
    <xf numFmtId="0" fontId="74" fillId="5" borderId="5" xfId="0" applyFont="1" applyFill="1" applyBorder="1" applyAlignment="1" applyProtection="1">
      <alignment horizontal="center" vertical="top" wrapText="1"/>
    </xf>
    <xf numFmtId="0" fontId="75" fillId="0" borderId="66" xfId="0" applyFont="1" applyFill="1" applyBorder="1" applyAlignment="1" applyProtection="1">
      <alignment horizontal="center" vertical="center" shrinkToFit="1"/>
    </xf>
    <xf numFmtId="0" fontId="64" fillId="4" borderId="12" xfId="0" applyFont="1" applyFill="1" applyBorder="1" applyAlignment="1" applyProtection="1">
      <alignment horizontal="center" vertical="center"/>
    </xf>
    <xf numFmtId="0" fontId="75" fillId="0" borderId="13" xfId="0" applyFont="1" applyFill="1" applyBorder="1" applyAlignment="1" applyProtection="1">
      <alignment horizontal="center" vertical="center" shrinkToFit="1"/>
    </xf>
    <xf numFmtId="0" fontId="17" fillId="4" borderId="8" xfId="22" applyFont="1" applyFill="1" applyBorder="1" applyAlignment="1" applyProtection="1">
      <alignment horizontal="center" vertical="center"/>
    </xf>
    <xf numFmtId="38" fontId="30" fillId="0" borderId="10" xfId="27" applyFont="1" applyFill="1" applyBorder="1" applyAlignment="1" applyProtection="1">
      <alignment horizontal="center" vertical="center" shrinkToFit="1"/>
    </xf>
    <xf numFmtId="195" fontId="18" fillId="0" borderId="11" xfId="0" applyNumberFormat="1" applyFont="1" applyFill="1" applyBorder="1" applyAlignment="1" applyProtection="1">
      <alignment horizontal="center" vertical="center" shrinkToFit="1"/>
    </xf>
    <xf numFmtId="0" fontId="68" fillId="2" borderId="6" xfId="0" applyFont="1" applyFill="1" applyBorder="1" applyAlignment="1" applyProtection="1">
      <alignment horizontal="left" vertical="center" wrapText="1"/>
    </xf>
    <xf numFmtId="0" fontId="68" fillId="11" borderId="7" xfId="0" applyFont="1" applyFill="1" applyBorder="1" applyAlignment="1" applyProtection="1">
      <alignment horizontal="center" vertical="center"/>
    </xf>
    <xf numFmtId="0" fontId="74" fillId="5" borderId="0" xfId="0" applyFont="1" applyFill="1" applyBorder="1" applyAlignment="1" applyProtection="1">
      <alignment horizontal="center" vertical="center"/>
    </xf>
    <xf numFmtId="0" fontId="68" fillId="11" borderId="0" xfId="0" applyFont="1" applyFill="1" applyBorder="1" applyAlignment="1" applyProtection="1">
      <alignment horizontal="center" vertical="center"/>
    </xf>
    <xf numFmtId="0" fontId="0" fillId="0" borderId="0" xfId="0" applyBorder="1" applyAlignment="1" applyProtection="1">
      <alignment horizontal="center" vertical="top"/>
    </xf>
    <xf numFmtId="0" fontId="0" fillId="0" borderId="12" xfId="0" applyBorder="1" applyAlignment="1" applyProtection="1">
      <alignment horizontal="center" vertical="top"/>
    </xf>
    <xf numFmtId="0" fontId="0" fillId="5" borderId="12" xfId="0" applyFill="1" applyBorder="1" applyAlignment="1" applyProtection="1">
      <alignment horizontal="center" vertical="top"/>
    </xf>
    <xf numFmtId="0" fontId="74" fillId="5" borderId="12" xfId="0" applyFont="1" applyFill="1" applyBorder="1" applyAlignment="1" applyProtection="1">
      <alignment horizontal="center" vertical="top"/>
    </xf>
    <xf numFmtId="0" fontId="67" fillId="3" borderId="13" xfId="0" applyFont="1" applyFill="1" applyBorder="1" applyAlignment="1" applyProtection="1">
      <alignment horizontal="center" vertical="center"/>
    </xf>
    <xf numFmtId="0" fontId="58" fillId="2" borderId="13" xfId="0" applyFont="1" applyFill="1" applyBorder="1" applyAlignment="1" applyProtection="1">
      <alignment horizontal="left" vertical="center" wrapText="1"/>
    </xf>
    <xf numFmtId="0" fontId="57" fillId="3" borderId="6" xfId="0" applyFont="1" applyFill="1" applyBorder="1" applyAlignment="1" applyProtection="1">
      <alignment horizontal="center" vertical="center" wrapText="1"/>
    </xf>
    <xf numFmtId="0" fontId="58" fillId="2" borderId="6" xfId="22" applyFont="1" applyFill="1" applyBorder="1" applyAlignment="1" applyProtection="1">
      <alignment horizontal="center" vertical="center" wrapText="1"/>
    </xf>
    <xf numFmtId="0" fontId="18" fillId="4" borderId="11" xfId="0" applyFont="1" applyFill="1" applyBorder="1" applyAlignment="1" applyProtection="1">
      <alignment horizontal="center" vertical="center"/>
    </xf>
    <xf numFmtId="0" fontId="64" fillId="4" borderId="4" xfId="0" applyFont="1" applyFill="1" applyBorder="1" applyAlignment="1" applyProtection="1">
      <alignment horizontal="center" vertical="center"/>
    </xf>
    <xf numFmtId="3" fontId="78" fillId="0" borderId="6" xfId="0" applyNumberFormat="1" applyFont="1" applyFill="1" applyBorder="1" applyAlignment="1" applyProtection="1">
      <alignment horizontal="center" vertical="center" shrinkToFit="1"/>
    </xf>
    <xf numFmtId="3" fontId="78" fillId="0" borderId="5" xfId="0" applyNumberFormat="1" applyFont="1" applyFill="1" applyBorder="1" applyAlignment="1" applyProtection="1">
      <alignment horizontal="center" vertical="center" shrinkToFit="1"/>
    </xf>
    <xf numFmtId="38" fontId="68" fillId="0" borderId="13" xfId="27" applyFont="1" applyFill="1" applyBorder="1" applyAlignment="1" applyProtection="1">
      <alignment horizontal="center" vertical="center" shrinkToFit="1"/>
    </xf>
    <xf numFmtId="0" fontId="68" fillId="2" borderId="18" xfId="0" applyFont="1" applyFill="1" applyBorder="1" applyAlignment="1" applyProtection="1">
      <alignment horizontal="left" vertical="center" wrapText="1"/>
    </xf>
    <xf numFmtId="0" fontId="22" fillId="5" borderId="8" xfId="0" applyFont="1" applyFill="1" applyBorder="1" applyAlignment="1" applyProtection="1">
      <alignment horizontal="center" vertical="center"/>
    </xf>
    <xf numFmtId="0" fontId="74" fillId="5" borderId="9" xfId="0" applyFont="1" applyFill="1" applyBorder="1" applyAlignment="1" applyProtection="1">
      <alignment horizontal="center" vertical="top"/>
    </xf>
    <xf numFmtId="0" fontId="22" fillId="5" borderId="9" xfId="0" applyFont="1" applyFill="1" applyBorder="1" applyAlignment="1" applyProtection="1">
      <alignment horizontal="center" vertical="center"/>
    </xf>
    <xf numFmtId="0" fontId="0" fillId="0" borderId="9" xfId="0" applyBorder="1" applyAlignment="1" applyProtection="1">
      <alignment horizontal="center" vertical="top"/>
    </xf>
    <xf numFmtId="0" fontId="0" fillId="0" borderId="10" xfId="0" applyBorder="1" applyAlignment="1" applyProtection="1">
      <alignment horizontal="center" vertical="top"/>
    </xf>
    <xf numFmtId="0" fontId="0" fillId="5" borderId="10" xfId="0" applyFill="1" applyBorder="1" applyAlignment="1" applyProtection="1">
      <alignment horizontal="center" vertical="top"/>
    </xf>
    <xf numFmtId="0" fontId="74" fillId="5" borderId="10" xfId="0" applyFont="1" applyFill="1" applyBorder="1" applyAlignment="1" applyProtection="1">
      <alignment horizontal="center" vertical="top"/>
    </xf>
    <xf numFmtId="0" fontId="78" fillId="2" borderId="13" xfId="0" applyFont="1" applyFill="1" applyBorder="1" applyAlignment="1" applyProtection="1">
      <alignment horizontal="left" vertical="center" wrapText="1"/>
    </xf>
    <xf numFmtId="0" fontId="57" fillId="3" borderId="18" xfId="0" applyFont="1" applyFill="1" applyBorder="1" applyAlignment="1" applyProtection="1">
      <alignment horizontal="center" vertical="center" wrapText="1"/>
    </xf>
    <xf numFmtId="0" fontId="58" fillId="2" borderId="18" xfId="22" applyFont="1" applyFill="1" applyBorder="1" applyAlignment="1" applyProtection="1">
      <alignment horizontal="center" vertical="center" wrapText="1"/>
    </xf>
    <xf numFmtId="0" fontId="60" fillId="0" borderId="13" xfId="0" applyFont="1" applyFill="1" applyBorder="1" applyAlignment="1" applyProtection="1">
      <alignment horizontal="center" vertical="center" shrinkToFit="1"/>
    </xf>
    <xf numFmtId="0" fontId="64" fillId="4" borderId="7" xfId="0" applyFont="1" applyFill="1" applyBorder="1" applyAlignment="1" applyProtection="1">
      <alignment horizontal="center" vertical="center" wrapText="1"/>
    </xf>
    <xf numFmtId="0" fontId="64" fillId="4" borderId="0" xfId="0" applyFont="1" applyFill="1" applyBorder="1" applyAlignment="1" applyProtection="1">
      <alignment horizontal="center" vertical="center"/>
    </xf>
    <xf numFmtId="3" fontId="78" fillId="0" borderId="18" xfId="0" applyNumberFormat="1" applyFont="1" applyFill="1" applyBorder="1" applyAlignment="1" applyProtection="1">
      <alignment horizontal="center" vertical="center" shrinkToFit="1"/>
    </xf>
    <xf numFmtId="3" fontId="78" fillId="0" borderId="12" xfId="0" applyNumberFormat="1" applyFont="1" applyFill="1" applyBorder="1" applyAlignment="1" applyProtection="1">
      <alignment horizontal="center" vertical="center" shrinkToFit="1"/>
    </xf>
    <xf numFmtId="0" fontId="64" fillId="0" borderId="6" xfId="0" applyFont="1" applyBorder="1" applyAlignment="1" applyProtection="1">
      <alignment horizontal="left" vertical="center" wrapText="1"/>
    </xf>
    <xf numFmtId="0" fontId="64" fillId="2" borderId="5" xfId="0" applyFont="1" applyFill="1" applyBorder="1" applyAlignment="1" applyProtection="1">
      <alignment horizontal="left" vertical="top" wrapText="1"/>
    </xf>
    <xf numFmtId="0" fontId="74" fillId="10" borderId="15" xfId="0" applyFont="1" applyFill="1" applyBorder="1" applyAlignment="1" applyProtection="1">
      <alignment horizontal="center" vertical="top"/>
    </xf>
    <xf numFmtId="0" fontId="74" fillId="10" borderId="17" xfId="0" applyFont="1" applyFill="1" applyBorder="1" applyAlignment="1" applyProtection="1">
      <alignment horizontal="center" vertical="top"/>
    </xf>
    <xf numFmtId="0" fontId="74" fillId="10" borderId="16" xfId="0" applyFont="1" applyFill="1" applyBorder="1" applyAlignment="1" applyProtection="1">
      <alignment horizontal="center" vertical="top"/>
    </xf>
    <xf numFmtId="0" fontId="74" fillId="10" borderId="13" xfId="0" applyFont="1" applyFill="1" applyBorder="1" applyAlignment="1" applyProtection="1">
      <alignment horizontal="center" vertical="top"/>
    </xf>
    <xf numFmtId="0" fontId="74" fillId="10" borderId="6" xfId="0" applyFont="1" applyFill="1" applyBorder="1" applyAlignment="1" applyProtection="1">
      <alignment horizontal="center" vertical="top"/>
    </xf>
    <xf numFmtId="0" fontId="66" fillId="3" borderId="18" xfId="0" applyFont="1" applyFill="1" applyBorder="1" applyAlignment="1" applyProtection="1">
      <alignment horizontal="center" vertical="center" wrapText="1"/>
    </xf>
    <xf numFmtId="0" fontId="17" fillId="4" borderId="7" xfId="0" applyFont="1" applyFill="1" applyBorder="1" applyAlignment="1" applyProtection="1">
      <alignment horizontal="center" vertical="center" wrapText="1"/>
    </xf>
    <xf numFmtId="0" fontId="17" fillId="4" borderId="12" xfId="0" applyFont="1" applyFill="1" applyBorder="1" applyAlignment="1" applyProtection="1">
      <alignment horizontal="center" vertical="center"/>
    </xf>
    <xf numFmtId="0" fontId="64" fillId="4" borderId="10" xfId="0" applyFont="1" applyFill="1" applyBorder="1" applyAlignment="1" applyProtection="1">
      <alignment horizontal="center" vertical="center"/>
    </xf>
    <xf numFmtId="0" fontId="64" fillId="4" borderId="9" xfId="0" applyFont="1" applyFill="1" applyBorder="1" applyAlignment="1" applyProtection="1">
      <alignment horizontal="center" vertical="center"/>
    </xf>
    <xf numFmtId="0" fontId="78" fillId="0" borderId="11" xfId="0" applyFont="1" applyFill="1" applyBorder="1" applyAlignment="1" applyProtection="1">
      <alignment horizontal="center" vertical="center" shrinkToFit="1"/>
    </xf>
    <xf numFmtId="0" fontId="78" fillId="0" borderId="10" xfId="0" applyFont="1" applyFill="1" applyBorder="1" applyAlignment="1" applyProtection="1">
      <alignment horizontal="center" vertical="center" shrinkToFit="1"/>
    </xf>
    <xf numFmtId="0" fontId="64" fillId="4" borderId="15" xfId="0" applyFont="1" applyFill="1" applyBorder="1" applyAlignment="1" applyProtection="1">
      <alignment horizontal="center" vertical="top"/>
    </xf>
    <xf numFmtId="0" fontId="64" fillId="5" borderId="3" xfId="0" applyFont="1" applyFill="1" applyBorder="1" applyAlignment="1" applyProtection="1">
      <alignment horizontal="right" vertical="center" wrapText="1"/>
    </xf>
    <xf numFmtId="196" fontId="65" fillId="2" borderId="5" xfId="27" applyNumberFormat="1" applyFont="1" applyFill="1" applyBorder="1" applyAlignment="1" applyProtection="1">
      <alignment horizontal="right" vertical="center" wrapText="1"/>
    </xf>
    <xf numFmtId="0" fontId="79" fillId="2" borderId="3"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66" fillId="3" borderId="11" xfId="0" applyFont="1" applyFill="1" applyBorder="1" applyAlignment="1" applyProtection="1">
      <alignment horizontal="center" vertical="center" wrapText="1"/>
    </xf>
    <xf numFmtId="0" fontId="58" fillId="2" borderId="11" xfId="0" applyFont="1" applyFill="1" applyBorder="1" applyAlignment="1" applyProtection="1">
      <alignment horizontal="center" vertical="center" wrapText="1"/>
    </xf>
    <xf numFmtId="197" fontId="60" fillId="0" borderId="6" xfId="28" applyNumberFormat="1" applyFont="1" applyFill="1" applyBorder="1" applyAlignment="1" applyProtection="1">
      <alignment horizontal="center" vertical="center" wrapText="1"/>
    </xf>
    <xf numFmtId="38" fontId="3" fillId="0" borderId="18" xfId="27" applyFont="1" applyFill="1" applyBorder="1" applyAlignment="1" applyProtection="1">
      <alignment horizontal="center" vertical="center" shrinkToFit="1"/>
    </xf>
    <xf numFmtId="38" fontId="60" fillId="0" borderId="18" xfId="27" applyFont="1" applyFill="1" applyBorder="1" applyAlignment="1" applyProtection="1">
      <alignment horizontal="center" vertical="center" shrinkToFit="1"/>
    </xf>
    <xf numFmtId="0" fontId="64" fillId="4" borderId="13" xfId="0" applyFont="1" applyFill="1" applyBorder="1" applyAlignment="1" applyProtection="1">
      <alignment horizontal="center" vertical="center" wrapText="1"/>
    </xf>
    <xf numFmtId="0" fontId="64" fillId="4" borderId="4" xfId="0" applyFont="1" applyFill="1" applyBorder="1" applyAlignment="1" applyProtection="1">
      <alignment horizontal="center" vertical="center" wrapText="1"/>
    </xf>
    <xf numFmtId="0" fontId="75" fillId="2" borderId="13"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68" fillId="2" borderId="16" xfId="0" applyFont="1" applyFill="1" applyBorder="1" applyAlignment="1" applyProtection="1">
      <alignment horizontal="left" vertical="center" wrapText="1"/>
    </xf>
    <xf numFmtId="0" fontId="0" fillId="0" borderId="0" xfId="0" applyAlignment="1" applyProtection="1">
      <alignment vertical="center"/>
    </xf>
    <xf numFmtId="0" fontId="0" fillId="5" borderId="7" xfId="0" applyFill="1" applyBorder="1" applyAlignment="1" applyProtection="1">
      <alignment horizontal="right" vertical="center" wrapText="1"/>
    </xf>
    <xf numFmtId="196" fontId="61" fillId="2" borderId="12" xfId="27" applyNumberFormat="1" applyFont="1" applyFill="1" applyBorder="1" applyAlignment="1" applyProtection="1">
      <alignment horizontal="right" vertical="center" wrapText="1"/>
    </xf>
    <xf numFmtId="0" fontId="3" fillId="2" borderId="7" xfId="0" applyFont="1" applyFill="1" applyBorder="1" applyAlignment="1" applyProtection="1">
      <alignment horizontal="left" vertical="top" wrapText="1"/>
    </xf>
    <xf numFmtId="0" fontId="3" fillId="2" borderId="0" xfId="0" applyFont="1" applyFill="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12" xfId="0" applyFont="1" applyFill="1" applyBorder="1" applyAlignment="1" applyProtection="1">
      <alignment horizontal="left" vertical="top" wrapText="1"/>
    </xf>
    <xf numFmtId="0" fontId="79" fillId="2" borderId="7" xfId="0" applyFont="1" applyFill="1" applyBorder="1" applyAlignment="1" applyProtection="1">
      <alignment horizontal="left" vertical="top" wrapText="1"/>
    </xf>
    <xf numFmtId="0" fontId="80" fillId="2" borderId="7" xfId="0" applyFont="1" applyFill="1" applyBorder="1" applyAlignment="1" applyProtection="1">
      <alignment horizontal="left" vertical="top" wrapText="1"/>
    </xf>
    <xf numFmtId="0" fontId="58" fillId="2" borderId="6" xfId="0" applyFont="1" applyFill="1" applyBorder="1" applyAlignment="1" applyProtection="1">
      <alignment horizontal="left" vertical="center" wrapText="1"/>
    </xf>
    <xf numFmtId="197" fontId="60" fillId="0" borderId="18" xfId="28" applyNumberFormat="1" applyFont="1" applyFill="1" applyBorder="1" applyAlignment="1" applyProtection="1">
      <alignment horizontal="center" vertical="center" wrapText="1"/>
    </xf>
    <xf numFmtId="0" fontId="17" fillId="4" borderId="10" xfId="0" applyFont="1" applyFill="1" applyBorder="1" applyAlignment="1" applyProtection="1">
      <alignment horizontal="center" vertical="center"/>
    </xf>
    <xf numFmtId="38" fontId="3" fillId="0" borderId="11" xfId="27" applyFont="1" applyFill="1" applyBorder="1" applyAlignment="1" applyProtection="1">
      <alignment horizontal="center" vertical="center" shrinkToFit="1"/>
    </xf>
    <xf numFmtId="38" fontId="60" fillId="0" borderId="11" xfId="27" applyFont="1" applyFill="1" applyBorder="1" applyAlignment="1" applyProtection="1">
      <alignment horizontal="center" vertical="center" shrinkToFit="1"/>
    </xf>
    <xf numFmtId="0" fontId="64" fillId="4" borderId="9" xfId="0" applyFont="1" applyFill="1" applyBorder="1" applyAlignment="1" applyProtection="1">
      <alignment horizontal="center" vertical="center" wrapText="1"/>
    </xf>
    <xf numFmtId="0" fontId="68" fillId="0" borderId="15" xfId="0" applyFont="1" applyFill="1" applyBorder="1" applyAlignment="1" applyProtection="1">
      <alignment horizontal="left" vertical="center" wrapText="1"/>
    </xf>
    <xf numFmtId="0" fontId="58" fillId="2" borderId="18" xfId="0" applyFont="1" applyFill="1" applyBorder="1" applyAlignment="1" applyProtection="1">
      <alignment horizontal="left" vertical="center" wrapText="1"/>
    </xf>
    <xf numFmtId="0" fontId="0" fillId="0" borderId="5" xfId="0" applyBorder="1" applyAlignment="1" applyProtection="1">
      <alignment horizontal="center" vertical="center"/>
    </xf>
    <xf numFmtId="38" fontId="30" fillId="0" borderId="3" xfId="0" applyNumberFormat="1" applyFont="1" applyFill="1" applyBorder="1" applyAlignment="1" applyProtection="1">
      <alignment horizontal="center" vertical="center" shrinkToFit="1"/>
    </xf>
    <xf numFmtId="38" fontId="30" fillId="0" borderId="4" xfId="0" applyNumberFormat="1" applyFont="1" applyFill="1" applyBorder="1" applyAlignment="1" applyProtection="1">
      <alignment horizontal="center" vertical="center" shrinkToFit="1"/>
    </xf>
    <xf numFmtId="0" fontId="68" fillId="2" borderId="11" xfId="0" applyFont="1" applyFill="1" applyBorder="1" applyAlignment="1" applyProtection="1">
      <alignment horizontal="left" vertical="center" wrapText="1"/>
    </xf>
    <xf numFmtId="0" fontId="0" fillId="0" borderId="7" xfId="0" applyBorder="1" applyAlignment="1" applyProtection="1">
      <alignment horizontal="center" vertical="center"/>
    </xf>
    <xf numFmtId="0" fontId="0" fillId="0" borderId="12" xfId="0" applyBorder="1" applyAlignment="1" applyProtection="1">
      <alignment horizontal="center" vertical="center"/>
    </xf>
    <xf numFmtId="0" fontId="3" fillId="0" borderId="18" xfId="0" applyFont="1" applyFill="1" applyBorder="1" applyAlignment="1" applyProtection="1">
      <alignment horizontal="center" vertical="center" shrinkToFit="1"/>
    </xf>
    <xf numFmtId="0" fontId="60" fillId="0" borderId="18" xfId="0" applyFont="1" applyFill="1" applyBorder="1" applyAlignment="1" applyProtection="1">
      <alignment horizontal="center" vertical="center" shrinkToFit="1"/>
    </xf>
    <xf numFmtId="38" fontId="30" fillId="0" borderId="7" xfId="0" applyNumberFormat="1" applyFont="1" applyFill="1" applyBorder="1" applyAlignment="1" applyProtection="1">
      <alignment horizontal="center" vertical="center" shrinkToFit="1"/>
    </xf>
    <xf numFmtId="38" fontId="30" fillId="0" borderId="0" xfId="0" applyNumberFormat="1" applyFont="1" applyFill="1" applyBorder="1" applyAlignment="1" applyProtection="1">
      <alignment horizontal="center" vertical="center" shrinkToFit="1"/>
    </xf>
    <xf numFmtId="38" fontId="30" fillId="0" borderId="12" xfId="0" applyNumberFormat="1" applyFont="1" applyFill="1" applyBorder="1" applyAlignment="1" applyProtection="1">
      <alignment horizontal="center" vertical="center" shrinkToFit="1"/>
    </xf>
    <xf numFmtId="0" fontId="30" fillId="0" borderId="18" xfId="0" applyFont="1" applyFill="1" applyBorder="1" applyAlignment="1" applyProtection="1">
      <alignment horizontal="center" vertical="center" shrinkToFit="1"/>
    </xf>
    <xf numFmtId="0" fontId="68" fillId="2" borderId="11" xfId="0" applyFont="1" applyFill="1" applyBorder="1" applyAlignment="1" applyProtection="1">
      <alignment horizontal="center" vertical="center"/>
    </xf>
    <xf numFmtId="196" fontId="68" fillId="2" borderId="11" xfId="0" applyNumberFormat="1" applyFont="1" applyFill="1" applyBorder="1" applyAlignment="1" applyProtection="1">
      <alignment horizontal="center" vertical="center" wrapText="1"/>
    </xf>
    <xf numFmtId="38" fontId="30" fillId="0" borderId="8" xfId="0" applyNumberFormat="1" applyFont="1" applyFill="1" applyBorder="1" applyAlignment="1" applyProtection="1">
      <alignment horizontal="center" vertical="center" shrinkToFit="1"/>
    </xf>
    <xf numFmtId="38" fontId="30" fillId="0" borderId="9" xfId="0" applyNumberFormat="1" applyFont="1" applyFill="1" applyBorder="1" applyAlignment="1" applyProtection="1">
      <alignment horizontal="center" vertical="center" shrinkToFit="1"/>
    </xf>
    <xf numFmtId="0" fontId="69" fillId="0" borderId="11" xfId="0" applyFont="1" applyFill="1" applyBorder="1" applyAlignment="1" applyProtection="1">
      <alignment horizontal="center" vertical="center"/>
    </xf>
    <xf numFmtId="0" fontId="30" fillId="0" borderId="11" xfId="0" applyFont="1" applyFill="1" applyBorder="1" applyAlignment="1" applyProtection="1">
      <alignment horizontal="center" vertical="center" shrinkToFit="1"/>
    </xf>
    <xf numFmtId="196" fontId="40" fillId="2" borderId="6" xfId="0" applyNumberFormat="1" applyFont="1" applyFill="1" applyBorder="1" applyAlignment="1" applyProtection="1">
      <alignment horizontal="right" vertical="center" wrapText="1"/>
    </xf>
    <xf numFmtId="196" fontId="75" fillId="2" borderId="11"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3" fillId="2" borderId="10" xfId="0" applyFont="1" applyFill="1" applyBorder="1" applyAlignment="1" applyProtection="1">
      <alignment horizontal="left" vertical="top" wrapText="1"/>
    </xf>
    <xf numFmtId="0" fontId="79" fillId="2" borderId="8" xfId="0" applyFont="1" applyFill="1" applyBorder="1" applyAlignment="1" applyProtection="1">
      <alignment horizontal="left" vertical="top" wrapText="1"/>
    </xf>
    <xf numFmtId="0" fontId="80" fillId="2" borderId="8" xfId="0" applyFont="1" applyFill="1" applyBorder="1" applyAlignment="1" applyProtection="1">
      <alignment horizontal="left" vertical="top" wrapText="1"/>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64" fillId="4" borderId="15" xfId="0" applyFont="1" applyFill="1" applyBorder="1" applyAlignment="1" applyProtection="1">
      <alignment horizontal="center" vertical="center" wrapText="1"/>
    </xf>
    <xf numFmtId="0" fontId="64" fillId="4" borderId="17" xfId="0" applyFont="1" applyFill="1" applyBorder="1" applyAlignment="1" applyProtection="1">
      <alignment horizontal="center" vertical="center" wrapText="1"/>
    </xf>
    <xf numFmtId="3" fontId="78" fillId="0" borderId="15" xfId="0" applyNumberFormat="1" applyFont="1" applyFill="1" applyBorder="1" applyAlignment="1" applyProtection="1">
      <alignment horizontal="center" vertical="center" shrinkToFit="1"/>
    </xf>
    <xf numFmtId="3" fontId="78" fillId="0" borderId="17" xfId="0" applyNumberFormat="1" applyFont="1" applyFill="1" applyBorder="1" applyAlignment="1" applyProtection="1">
      <alignment horizontal="center" vertical="center" shrinkToFit="1"/>
    </xf>
    <xf numFmtId="3" fontId="78" fillId="0" borderId="16" xfId="0" applyNumberFormat="1" applyFont="1" applyFill="1" applyBorder="1" applyAlignment="1" applyProtection="1">
      <alignment horizontal="center" vertical="center" shrinkToFit="1"/>
    </xf>
    <xf numFmtId="0" fontId="14" fillId="0" borderId="0" xfId="0" applyFont="1" applyFill="1" applyBorder="1" applyAlignment="1" applyProtection="1">
      <alignment horizontal="left" vertical="center"/>
    </xf>
    <xf numFmtId="0" fontId="17" fillId="0" borderId="4" xfId="22" applyFont="1" applyFill="1" applyBorder="1" applyAlignment="1" applyProtection="1">
      <alignment vertical="center"/>
    </xf>
    <xf numFmtId="0" fontId="64" fillId="0" borderId="4" xfId="0" applyFont="1" applyFill="1" applyBorder="1" applyAlignment="1" applyProtection="1">
      <alignment vertical="center" wrapText="1"/>
    </xf>
    <xf numFmtId="3" fontId="59" fillId="0" borderId="4" xfId="0" applyNumberFormat="1" applyFont="1" applyFill="1" applyBorder="1" applyAlignment="1" applyProtection="1">
      <alignment vertical="center" shrinkToFit="1"/>
    </xf>
    <xf numFmtId="0" fontId="17" fillId="0" borderId="0" xfId="22" applyFont="1" applyFill="1" applyBorder="1" applyAlignment="1" applyProtection="1">
      <alignment vertical="center"/>
    </xf>
    <xf numFmtId="0" fontId="0" fillId="2" borderId="18" xfId="0" applyFont="1" applyFill="1" applyBorder="1" applyAlignment="1" applyProtection="1">
      <alignment horizontal="center" vertical="center" shrinkToFit="1"/>
    </xf>
    <xf numFmtId="196" fontId="11" fillId="2" borderId="18" xfId="0" applyNumberFormat="1" applyFont="1" applyFill="1" applyBorder="1" applyAlignment="1" applyProtection="1">
      <alignment horizontal="right" vertical="center" wrapText="1"/>
    </xf>
    <xf numFmtId="196" fontId="75" fillId="2" borderId="13" xfId="0" applyNumberFormat="1" applyFont="1" applyFill="1" applyBorder="1" applyAlignment="1" applyProtection="1">
      <alignment horizontal="center" vertical="center" wrapText="1"/>
    </xf>
    <xf numFmtId="0" fontId="79" fillId="2" borderId="6" xfId="0" applyFont="1" applyFill="1" applyBorder="1" applyAlignment="1" applyProtection="1">
      <alignment horizontal="left" vertical="top" wrapText="1"/>
    </xf>
    <xf numFmtId="0" fontId="68" fillId="2" borderId="4" xfId="0" applyFont="1" applyFill="1" applyBorder="1" applyAlignment="1" applyProtection="1">
      <alignment horizontal="left" vertical="top" wrapText="1"/>
    </xf>
    <xf numFmtId="0" fontId="68" fillId="2" borderId="5" xfId="0" applyFont="1" applyFill="1" applyBorder="1" applyAlignment="1" applyProtection="1">
      <alignment horizontal="left" vertical="top" wrapText="1"/>
    </xf>
    <xf numFmtId="0" fontId="5" fillId="3" borderId="11" xfId="0" applyFont="1" applyFill="1" applyBorder="1" applyAlignment="1" applyProtection="1">
      <alignment horizontal="left" vertical="center" wrapText="1"/>
    </xf>
    <xf numFmtId="197" fontId="60" fillId="0" borderId="11" xfId="28" applyNumberFormat="1" applyFont="1" applyFill="1" applyBorder="1" applyAlignment="1" applyProtection="1">
      <alignment horizontal="center" vertical="center" wrapText="1"/>
    </xf>
    <xf numFmtId="38" fontId="81" fillId="0" borderId="64" xfId="27" applyFont="1" applyFill="1" applyBorder="1" applyAlignment="1" applyProtection="1">
      <alignment horizontal="left" vertical="center" shrinkToFit="1"/>
    </xf>
    <xf numFmtId="38" fontId="75" fillId="0" borderId="3" xfId="0" applyNumberFormat="1" applyFont="1" applyFill="1" applyBorder="1" applyAlignment="1" applyProtection="1">
      <alignment horizontal="center" vertical="center" shrinkToFit="1"/>
    </xf>
    <xf numFmtId="38" fontId="75" fillId="0" borderId="5" xfId="0" applyNumberFormat="1" applyFont="1" applyFill="1" applyBorder="1" applyAlignment="1" applyProtection="1">
      <alignment horizontal="center" vertical="center" shrinkToFit="1"/>
    </xf>
    <xf numFmtId="0" fontId="64" fillId="4" borderId="0" xfId="0" applyFont="1" applyFill="1" applyAlignment="1" applyProtection="1">
      <alignment horizontal="center" vertical="center"/>
    </xf>
    <xf numFmtId="3" fontId="78" fillId="0" borderId="3" xfId="0" applyNumberFormat="1" applyFont="1" applyFill="1" applyBorder="1" applyAlignment="1" applyProtection="1">
      <alignment horizontal="center" vertical="center" shrinkToFit="1"/>
    </xf>
    <xf numFmtId="3" fontId="78" fillId="0" borderId="4" xfId="0" applyNumberFormat="1" applyFont="1" applyFill="1" applyBorder="1" applyAlignment="1" applyProtection="1">
      <alignment horizontal="center" vertical="center" shrinkToFit="1"/>
    </xf>
    <xf numFmtId="0" fontId="64" fillId="0" borderId="0" xfId="0" applyFont="1" applyFill="1" applyBorder="1" applyAlignment="1" applyProtection="1">
      <alignment vertical="center" wrapText="1"/>
    </xf>
    <xf numFmtId="0" fontId="67" fillId="0" borderId="0" xfId="0" applyFont="1" applyFill="1" applyBorder="1" applyAlignment="1" applyProtection="1">
      <alignment vertical="center" shrinkToFit="1"/>
    </xf>
    <xf numFmtId="0" fontId="79" fillId="2" borderId="18" xfId="0" applyFont="1" applyFill="1" applyBorder="1" applyAlignment="1" applyProtection="1">
      <alignment horizontal="left" vertical="top" wrapText="1"/>
    </xf>
    <xf numFmtId="0" fontId="68" fillId="2" borderId="12" xfId="0" applyFont="1" applyFill="1" applyBorder="1" applyAlignment="1" applyProtection="1">
      <alignment horizontal="left" vertical="top" wrapText="1"/>
    </xf>
    <xf numFmtId="0" fontId="68" fillId="2" borderId="0" xfId="0" applyFont="1" applyFill="1" applyAlignment="1" applyProtection="1">
      <alignment horizontal="left" vertical="top" wrapText="1"/>
    </xf>
    <xf numFmtId="38" fontId="81" fillId="0" borderId="40" xfId="27" applyFont="1" applyFill="1" applyBorder="1" applyAlignment="1" applyProtection="1">
      <alignment horizontal="left" vertical="center" wrapText="1"/>
    </xf>
    <xf numFmtId="38" fontId="75" fillId="0" borderId="7" xfId="0" applyNumberFormat="1" applyFont="1" applyFill="1" applyBorder="1" applyAlignment="1" applyProtection="1">
      <alignment horizontal="center" vertical="center" shrinkToFit="1"/>
    </xf>
    <xf numFmtId="38" fontId="75" fillId="0" borderId="12" xfId="0" applyNumberFormat="1" applyFont="1" applyFill="1" applyBorder="1" applyAlignment="1" applyProtection="1">
      <alignment horizontal="center" vertical="center" shrinkToFit="1"/>
    </xf>
    <xf numFmtId="0" fontId="64" fillId="0" borderId="4" xfId="0" applyFont="1" applyFill="1" applyBorder="1" applyAlignment="1" applyProtection="1">
      <alignment vertical="center"/>
    </xf>
    <xf numFmtId="38" fontId="59" fillId="0" borderId="4" xfId="27" applyFont="1" applyFill="1" applyBorder="1" applyAlignment="1" applyProtection="1">
      <alignment vertical="center" shrinkToFit="1"/>
    </xf>
    <xf numFmtId="38" fontId="6" fillId="0" borderId="4" xfId="27" applyFont="1" applyFill="1" applyBorder="1" applyAlignment="1" applyProtection="1">
      <alignment vertical="center" shrinkToFit="1"/>
    </xf>
    <xf numFmtId="0" fontId="64" fillId="0" borderId="0" xfId="0" applyFont="1" applyFill="1" applyBorder="1" applyAlignment="1" applyProtection="1">
      <alignment vertical="center"/>
    </xf>
    <xf numFmtId="38" fontId="6" fillId="0" borderId="0" xfId="27" applyFont="1" applyFill="1" applyBorder="1" applyAlignment="1" applyProtection="1">
      <alignment vertical="center" shrinkToFit="1"/>
    </xf>
    <xf numFmtId="197" fontId="0" fillId="2" borderId="7" xfId="28" applyNumberFormat="1" applyFont="1" applyFill="1" applyBorder="1" applyAlignment="1" applyProtection="1">
      <alignment horizontal="center" vertical="center" wrapText="1"/>
    </xf>
    <xf numFmtId="0" fontId="63" fillId="9" borderId="47" xfId="0" applyFont="1"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38" fontId="81" fillId="0" borderId="40" xfId="27" applyFont="1" applyFill="1" applyBorder="1" applyAlignment="1" applyProtection="1">
      <alignment horizontal="left" vertical="center" shrinkToFit="1"/>
    </xf>
    <xf numFmtId="38" fontId="75" fillId="0" borderId="8" xfId="0" applyNumberFormat="1" applyFont="1" applyFill="1" applyBorder="1" applyAlignment="1" applyProtection="1">
      <alignment horizontal="center" vertical="center" shrinkToFit="1"/>
    </xf>
    <xf numFmtId="38" fontId="75" fillId="0" borderId="10" xfId="0" applyNumberFormat="1" applyFont="1" applyFill="1" applyBorder="1" applyAlignment="1" applyProtection="1">
      <alignment horizontal="center" vertical="center" shrinkToFit="1"/>
    </xf>
    <xf numFmtId="0" fontId="40" fillId="0" borderId="8" xfId="0" applyFont="1" applyFill="1" applyBorder="1" applyAlignment="1" applyProtection="1">
      <alignment horizontal="left" vertical="top" wrapText="1"/>
    </xf>
    <xf numFmtId="0" fontId="40" fillId="0" borderId="9" xfId="0" applyFont="1" applyFill="1" applyBorder="1" applyAlignment="1" applyProtection="1">
      <alignment horizontal="left" vertical="top" wrapText="1"/>
    </xf>
    <xf numFmtId="0" fontId="40" fillId="0" borderId="10" xfId="0" applyFont="1" applyFill="1" applyBorder="1" applyAlignment="1" applyProtection="1">
      <alignment horizontal="left" vertical="top" wrapText="1"/>
    </xf>
    <xf numFmtId="0" fontId="0" fillId="3" borderId="11" xfId="0" applyFill="1" applyBorder="1" applyAlignment="1" applyProtection="1">
      <alignment horizontal="center" vertical="center" wrapText="1"/>
    </xf>
    <xf numFmtId="0" fontId="59" fillId="6" borderId="11" xfId="22" applyFont="1" applyFill="1" applyBorder="1" applyAlignment="1" applyProtection="1">
      <alignment vertical="center"/>
    </xf>
    <xf numFmtId="0" fontId="71" fillId="4" borderId="11" xfId="0" applyFont="1" applyFill="1" applyBorder="1" applyAlignment="1" applyProtection="1">
      <alignment horizontal="left" vertical="center"/>
    </xf>
    <xf numFmtId="38" fontId="73" fillId="0" borderId="73" xfId="27" applyFont="1" applyFill="1" applyBorder="1" applyAlignment="1" applyProtection="1">
      <alignment horizontal="right" vertical="center" shrinkToFit="1"/>
    </xf>
    <xf numFmtId="38" fontId="81" fillId="0" borderId="74" xfId="27" applyFont="1" applyFill="1" applyBorder="1" applyAlignment="1" applyProtection="1">
      <alignment horizontal="left" vertical="center" shrinkToFit="1"/>
    </xf>
    <xf numFmtId="38" fontId="73" fillId="0" borderId="75" xfId="27" applyFont="1" applyFill="1" applyBorder="1" applyAlignment="1" applyProtection="1">
      <alignment horizontal="right" vertical="center" shrinkToFit="1"/>
    </xf>
    <xf numFmtId="38" fontId="14" fillId="0" borderId="0" xfId="0" applyNumberFormat="1" applyFont="1" applyAlignment="1" applyProtection="1">
      <alignment horizontal="left" vertical="center" shrinkToFit="1"/>
    </xf>
    <xf numFmtId="0" fontId="64" fillId="0" borderId="11" xfId="0" applyFont="1" applyBorder="1" applyAlignment="1" applyProtection="1">
      <alignment horizontal="left" vertical="center"/>
    </xf>
    <xf numFmtId="0" fontId="64" fillId="0" borderId="8" xfId="0" applyFont="1" applyFill="1" applyBorder="1" applyAlignment="1" applyProtection="1">
      <alignment horizontal="left" vertical="center"/>
    </xf>
    <xf numFmtId="0" fontId="64" fillId="2" borderId="10" xfId="0" applyFont="1" applyFill="1" applyBorder="1" applyAlignment="1" applyProtection="1">
      <alignment horizontal="left" vertical="center"/>
    </xf>
    <xf numFmtId="0" fontId="14" fillId="0" borderId="0" xfId="0" applyFont="1" applyProtection="1">
      <alignment vertical="center"/>
    </xf>
    <xf numFmtId="0" fontId="0" fillId="0" borderId="11" xfId="0" applyFill="1" applyBorder="1" applyAlignment="1" applyProtection="1">
      <alignment vertical="center" shrinkToFit="1"/>
    </xf>
    <xf numFmtId="196" fontId="11" fillId="2" borderId="11" xfId="0" applyNumberFormat="1" applyFont="1" applyFill="1" applyBorder="1" applyAlignment="1" applyProtection="1">
      <alignment horizontal="right" vertical="center" wrapText="1"/>
    </xf>
    <xf numFmtId="0" fontId="0" fillId="0" borderId="8" xfId="0" applyBorder="1" applyAlignment="1" applyProtection="1">
      <alignment horizontal="left" vertical="center" wrapText="1"/>
    </xf>
    <xf numFmtId="196" fontId="61" fillId="2" borderId="10" xfId="27" applyNumberFormat="1" applyFont="1" applyFill="1" applyBorder="1" applyAlignment="1" applyProtection="1">
      <alignment horizontal="right" vertical="center" wrapText="1"/>
    </xf>
    <xf numFmtId="0" fontId="79" fillId="2" borderId="11" xfId="0" applyFont="1" applyFill="1" applyBorder="1" applyAlignment="1" applyProtection="1">
      <alignment horizontal="left" vertical="top" wrapText="1"/>
    </xf>
    <xf numFmtId="0" fontId="68" fillId="2" borderId="9" xfId="0" applyFont="1" applyFill="1" applyBorder="1" applyAlignment="1" applyProtection="1">
      <alignment horizontal="left" vertical="top" wrapText="1"/>
    </xf>
    <xf numFmtId="0" fontId="68" fillId="2" borderId="10" xfId="0" applyFont="1" applyFill="1" applyBorder="1" applyAlignment="1" applyProtection="1">
      <alignment horizontal="left" vertical="top" wrapText="1"/>
    </xf>
    <xf numFmtId="0" fontId="5" fillId="0" borderId="0" xfId="23" applyFont="1" applyBorder="1" applyAlignment="1" applyProtection="1">
      <alignment horizontal="left" vertical="top" wrapText="1"/>
      <protection locked="0"/>
    </xf>
    <xf numFmtId="0" fontId="45" fillId="0" borderId="0" xfId="22" applyFont="1" applyAlignment="1">
      <alignment shrinkToFit="1"/>
    </xf>
    <xf numFmtId="0" fontId="64" fillId="0" borderId="0" xfId="0" applyFont="1">
      <alignment vertical="center"/>
    </xf>
    <xf numFmtId="0" fontId="5" fillId="0" borderId="4" xfId="22" applyFont="1" applyBorder="1" applyAlignment="1">
      <alignment horizontal="left" vertical="top" wrapText="1"/>
    </xf>
    <xf numFmtId="0" fontId="82" fillId="0" borderId="0" xfId="0" applyFont="1">
      <alignment vertical="center"/>
    </xf>
    <xf numFmtId="0" fontId="5" fillId="0" borderId="0" xfId="22" applyFont="1" applyBorder="1" applyAlignment="1">
      <alignment horizontal="left" vertical="top"/>
    </xf>
    <xf numFmtId="0" fontId="5" fillId="0" borderId="0" xfId="22" applyFont="1" applyAlignment="1" applyProtection="1">
      <alignment horizontal="left" vertical="center"/>
      <protection locked="0"/>
    </xf>
    <xf numFmtId="0" fontId="21" fillId="0" borderId="0" xfId="22" applyFont="1" applyBorder="1" applyAlignment="1">
      <alignment horizontal="left" vertical="center"/>
    </xf>
    <xf numFmtId="0" fontId="21" fillId="0" borderId="0" xfId="22" applyFont="1" applyBorder="1" applyAlignment="1">
      <alignment horizontal="left"/>
    </xf>
    <xf numFmtId="0" fontId="19" fillId="0" borderId="0" xfId="0" applyFont="1" applyBorder="1" applyAlignment="1">
      <alignment horizontal="left" vertical="top"/>
    </xf>
    <xf numFmtId="0" fontId="83" fillId="0" borderId="0" xfId="0" applyFont="1">
      <alignment vertical="center"/>
    </xf>
    <xf numFmtId="0" fontId="83" fillId="0" borderId="76" xfId="0" applyFont="1" applyBorder="1">
      <alignment vertical="center"/>
    </xf>
    <xf numFmtId="0" fontId="0" fillId="0" borderId="76" xfId="0" applyBorder="1">
      <alignment vertical="center"/>
    </xf>
    <xf numFmtId="0" fontId="17" fillId="0" borderId="76" xfId="0" applyFont="1" applyBorder="1">
      <alignment vertical="center"/>
    </xf>
    <xf numFmtId="0" fontId="0" fillId="0" borderId="76" xfId="0" applyBorder="1">
      <alignment vertical="center"/>
    </xf>
    <xf numFmtId="0" fontId="17" fillId="0" borderId="77" xfId="0" applyFont="1" applyBorder="1">
      <alignment vertical="center"/>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78" xfId="0" applyFont="1" applyBorder="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65" fillId="2" borderId="15" xfId="0" applyFont="1" applyFill="1" applyBorder="1" applyAlignment="1">
      <alignment horizontal="center" vertical="center" wrapText="1"/>
    </xf>
    <xf numFmtId="0" fontId="65" fillId="2" borderId="13" xfId="0" applyFont="1" applyFill="1" applyBorder="1" applyAlignment="1">
      <alignment horizontal="center" vertical="center" wrapText="1"/>
    </xf>
    <xf numFmtId="0" fontId="65" fillId="2" borderId="3" xfId="0" applyFont="1" applyFill="1" applyBorder="1" applyAlignment="1">
      <alignment horizontal="center" vertical="center" wrapText="1"/>
    </xf>
    <xf numFmtId="0" fontId="65" fillId="2" borderId="7" xfId="0" applyFont="1" applyFill="1" applyBorder="1" applyAlignment="1">
      <alignment horizontal="center" vertical="center" wrapText="1"/>
    </xf>
    <xf numFmtId="0" fontId="65" fillId="2" borderId="8" xfId="0" applyFont="1" applyFill="1" applyBorder="1" applyAlignment="1">
      <alignment horizontal="center" vertical="center" wrapText="1"/>
    </xf>
    <xf numFmtId="0" fontId="65" fillId="2" borderId="3" xfId="0" applyFont="1" applyFill="1" applyBorder="1" applyAlignment="1">
      <alignment horizontal="left" vertical="center" wrapText="1"/>
    </xf>
    <xf numFmtId="0" fontId="65" fillId="2" borderId="13" xfId="0" applyFont="1" applyFill="1" applyBorder="1" applyAlignment="1">
      <alignment horizontal="left" vertical="center" wrapText="1"/>
    </xf>
    <xf numFmtId="0" fontId="65" fillId="2" borderId="7" xfId="0" applyFont="1" applyFill="1" applyBorder="1" applyAlignment="1">
      <alignment horizontal="left" vertical="center" wrapText="1"/>
    </xf>
    <xf numFmtId="0" fontId="65" fillId="2" borderId="8" xfId="0" applyFont="1" applyFill="1" applyBorder="1" applyAlignment="1">
      <alignment horizontal="left" vertical="center" wrapText="1"/>
    </xf>
    <xf numFmtId="0" fontId="11" fillId="0" borderId="0" xfId="0" applyFont="1" applyAlignment="1">
      <alignment horizontal="right" vertical="center"/>
    </xf>
    <xf numFmtId="0" fontId="17" fillId="0" borderId="79" xfId="0" applyFont="1" applyBorder="1">
      <alignment vertical="center"/>
    </xf>
    <xf numFmtId="0" fontId="9" fillId="0" borderId="79" xfId="0" applyFont="1" applyBorder="1">
      <alignment vertical="center"/>
    </xf>
    <xf numFmtId="0" fontId="17" fillId="0" borderId="80" xfId="0" applyFont="1" applyBorder="1">
      <alignment vertical="center"/>
    </xf>
  </cellXfs>
  <cellStyles count="29">
    <cellStyle name="パーセント 2" xfId="1"/>
    <cellStyle name="桁区切り 2" xfId="2"/>
    <cellStyle name="桁区切り 2 2" xfId="3"/>
    <cellStyle name="桁区切り 3" xfId="4"/>
    <cellStyle name="標準" xfId="0" builtinId="0"/>
    <cellStyle name="標準 11" xfId="5"/>
    <cellStyle name="標準 2" xfId="6"/>
    <cellStyle name="標準 2 2" xfId="7"/>
    <cellStyle name="標準 2 2 2" xfId="8"/>
    <cellStyle name="標準 2 3" xfId="9"/>
    <cellStyle name="標準 2 4" xfId="10"/>
    <cellStyle name="標準 3" xfId="11"/>
    <cellStyle name="標準 3 2" xfId="12"/>
    <cellStyle name="標準 3 2 2" xfId="13"/>
    <cellStyle name="標準 3 3" xfId="14"/>
    <cellStyle name="標準 3 3_構成員一覧" xfId="15"/>
    <cellStyle name="標準 3 4" xfId="16"/>
    <cellStyle name="標準 4" xfId="17"/>
    <cellStyle name="標準 5" xfId="18"/>
    <cellStyle name="標準 5 2" xfId="19"/>
    <cellStyle name="標準 7" xfId="20"/>
    <cellStyle name="標準 8" xfId="21"/>
    <cellStyle name="標準_⑤参考様式11,12号別紙(収支実績報告書（支援交付金））" xfId="22"/>
    <cellStyle name="標準_⑤参考様式11,12号別紙(収支実績報告書（支援交付金））_構成員一覧" xfId="23"/>
    <cellStyle name="標準_出納帳20061221" xfId="24"/>
    <cellStyle name="標準_参考様式集" xfId="25"/>
    <cellStyle name="標準_構成員一覧" xfId="26"/>
    <cellStyle name="桁区切り" xfId="27" builtinId="6"/>
    <cellStyle name="パーセント" xfId="28" builtinId="5"/>
  </cellStyles>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34</xdr:row>
      <xdr:rowOff>0</xdr:rowOff>
    </xdr:from>
    <xdr:to xmlns:xdr="http://schemas.openxmlformats.org/drawingml/2006/spreadsheetDrawing">
      <xdr:col>5</xdr:col>
      <xdr:colOff>429895</xdr:colOff>
      <xdr:row>34</xdr:row>
      <xdr:rowOff>0</xdr:rowOff>
    </xdr:to>
    <xdr:sp macro="[0]!appenRow2" textlink="">
      <xdr:nvSpPr>
        <xdr:cNvPr id="2" name="テキスト ボックス 1"/>
        <xdr:cNvSpPr txBox="1"/>
      </xdr:nvSpPr>
      <xdr:spPr>
        <a:xfrm>
          <a:off x="0" y="12493625"/>
          <a:ext cx="9097645" cy="0"/>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mlns:xdr="http://schemas.openxmlformats.org/drawingml/2006/spreadsheetDrawing">
      <xdr:col>5</xdr:col>
      <xdr:colOff>45085</xdr:colOff>
      <xdr:row>38</xdr:row>
      <xdr:rowOff>253365</xdr:rowOff>
    </xdr:from>
    <xdr:to xmlns:xdr="http://schemas.openxmlformats.org/drawingml/2006/spreadsheetDrawing">
      <xdr:col>6</xdr:col>
      <xdr:colOff>822960</xdr:colOff>
      <xdr:row>48</xdr:row>
      <xdr:rowOff>17145</xdr:rowOff>
    </xdr:to>
    <xdr:pic macro="">
      <xdr:nvPicPr>
        <xdr:cNvPr id="3" name="図 6"/>
        <xdr:cNvPicPr>
          <a:picLocks noChangeAspect="1" noChangeArrowheads="1"/>
        </xdr:cNvPicPr>
      </xdr:nvPicPr>
      <xdr:blipFill>
        <a:blip xmlns:r="http://schemas.openxmlformats.org/officeDocument/2006/relationships" r:embed="rId1"/>
        <a:stretch>
          <a:fillRect/>
        </a:stretch>
      </xdr:blipFill>
      <xdr:spPr>
        <a:xfrm>
          <a:off x="8712835" y="14100810"/>
          <a:ext cx="1619250" cy="3181350"/>
        </a:xfrm>
        <a:prstGeom prst="rect">
          <a:avLst/>
        </a:prstGeom>
        <a:noFill/>
      </xdr:spPr>
    </xdr:pic>
    <xdr:clientData/>
  </xdr:twoCellAnchor>
  <xdr:twoCellAnchor editAs="oneCell">
    <xdr:from xmlns:xdr="http://schemas.openxmlformats.org/drawingml/2006/spreadsheetDrawing">
      <xdr:col>2</xdr:col>
      <xdr:colOff>612775</xdr:colOff>
      <xdr:row>38</xdr:row>
      <xdr:rowOff>259080</xdr:rowOff>
    </xdr:from>
    <xdr:to xmlns:xdr="http://schemas.openxmlformats.org/drawingml/2006/spreadsheetDrawing">
      <xdr:col>4</xdr:col>
      <xdr:colOff>166370</xdr:colOff>
      <xdr:row>55</xdr:row>
      <xdr:rowOff>158115</xdr:rowOff>
    </xdr:to>
    <xdr:pic macro="">
      <xdr:nvPicPr>
        <xdr:cNvPr id="4" name="図 4"/>
        <xdr:cNvPicPr>
          <a:picLocks noChangeAspect="1" noChangeArrowheads="1"/>
        </xdr:cNvPicPr>
      </xdr:nvPicPr>
      <xdr:blipFill>
        <a:blip xmlns:r="http://schemas.openxmlformats.org/officeDocument/2006/relationships" r:embed="rId2"/>
        <a:stretch>
          <a:fillRect/>
        </a:stretch>
      </xdr:blipFill>
      <xdr:spPr>
        <a:xfrm>
          <a:off x="4208780" y="14106525"/>
          <a:ext cx="3573145" cy="5685790"/>
        </a:xfrm>
        <a:prstGeom prst="rect">
          <a:avLst/>
        </a:prstGeom>
        <a:noFill/>
      </xdr:spPr>
    </xdr:pic>
    <xdr:clientData/>
  </xdr:twoCellAnchor>
  <xdr:twoCellAnchor editAs="oneCell">
    <xdr:from xmlns:xdr="http://schemas.openxmlformats.org/drawingml/2006/spreadsheetDrawing">
      <xdr:col>0</xdr:col>
      <xdr:colOff>169545</xdr:colOff>
      <xdr:row>38</xdr:row>
      <xdr:rowOff>259080</xdr:rowOff>
    </xdr:from>
    <xdr:to xmlns:xdr="http://schemas.openxmlformats.org/drawingml/2006/spreadsheetDrawing">
      <xdr:col>1</xdr:col>
      <xdr:colOff>2049780</xdr:colOff>
      <xdr:row>55</xdr:row>
      <xdr:rowOff>158115</xdr:rowOff>
    </xdr:to>
    <xdr:pic macro="">
      <xdr:nvPicPr>
        <xdr:cNvPr id="5" name="図 7"/>
        <xdr:cNvPicPr>
          <a:picLocks noChangeAspect="1" noChangeArrowheads="1"/>
        </xdr:cNvPicPr>
      </xdr:nvPicPr>
      <xdr:blipFill>
        <a:blip xmlns:r="http://schemas.openxmlformats.org/officeDocument/2006/relationships" r:embed="rId3"/>
        <a:stretch>
          <a:fillRect/>
        </a:stretch>
      </xdr:blipFill>
      <xdr:spPr>
        <a:xfrm>
          <a:off x="169545" y="14106525"/>
          <a:ext cx="3135630" cy="56857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10</xdr:col>
      <xdr:colOff>314325</xdr:colOff>
      <xdr:row>201</xdr:row>
      <xdr:rowOff>0</xdr:rowOff>
    </xdr:from>
    <xdr:ext cx="4645660" cy="242570"/>
    <xdr:sp macro="" textlink="">
      <xdr:nvSpPr>
        <xdr:cNvPr id="2" name="テキスト ボックス 1"/>
        <xdr:cNvSpPr txBox="1"/>
      </xdr:nvSpPr>
      <xdr:spPr>
        <a:xfrm>
          <a:off x="4751070" y="61593095"/>
          <a:ext cx="4645660" cy="242570"/>
        </a:xfrm>
        <a:prstGeom prst="rect">
          <a:avLst/>
        </a:prstGeom>
        <a:solidFill>
          <a:srgbClr val="FFFF00"/>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900"/>
            <a:t>↓交付金使途の内容の（項目）に項目例を記載しておりますが、修正いただいて構いません。</a:t>
          </a:r>
        </a:p>
      </xdr:txBody>
    </xdr:sp>
    <xdr:clientData/>
  </xdr:oneCellAnchor>
  <xdr:twoCellAnchor>
    <xdr:from xmlns:xdr="http://schemas.openxmlformats.org/drawingml/2006/spreadsheetDrawing">
      <xdr:col>24</xdr:col>
      <xdr:colOff>111760</xdr:colOff>
      <xdr:row>156</xdr:row>
      <xdr:rowOff>21590</xdr:rowOff>
    </xdr:from>
    <xdr:to xmlns:xdr="http://schemas.openxmlformats.org/drawingml/2006/spreadsheetDrawing">
      <xdr:col>25</xdr:col>
      <xdr:colOff>64135</xdr:colOff>
      <xdr:row>164</xdr:row>
      <xdr:rowOff>414020</xdr:rowOff>
    </xdr:to>
    <xdr:sp macro="" textlink="">
      <xdr:nvSpPr>
        <xdr:cNvPr id="3076" name="図形 6"/>
        <xdr:cNvSpPr/>
      </xdr:nvSpPr>
      <xdr:spPr>
        <a:xfrm>
          <a:off x="11217910" y="46887130"/>
          <a:ext cx="229870" cy="4095750"/>
        </a:xfrm>
        <a:prstGeom prst="rightBrace">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25</xdr:col>
      <xdr:colOff>10795</xdr:colOff>
      <xdr:row>138</xdr:row>
      <xdr:rowOff>0</xdr:rowOff>
    </xdr:from>
    <xdr:to xmlns:xdr="http://schemas.openxmlformats.org/drawingml/2006/spreadsheetDrawing">
      <xdr:col>25</xdr:col>
      <xdr:colOff>229235</xdr:colOff>
      <xdr:row>148</xdr:row>
      <xdr:rowOff>559435</xdr:rowOff>
    </xdr:to>
    <xdr:sp macro="" textlink="">
      <xdr:nvSpPr>
        <xdr:cNvPr id="3078" name="図形 8"/>
        <xdr:cNvSpPr/>
      </xdr:nvSpPr>
      <xdr:spPr>
        <a:xfrm>
          <a:off x="11394440" y="39617015"/>
          <a:ext cx="218440" cy="4940935"/>
        </a:xfrm>
        <a:prstGeom prst="rightBrace">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202565</xdr:colOff>
      <xdr:row>129</xdr:row>
      <xdr:rowOff>25400</xdr:rowOff>
    </xdr:from>
    <xdr:to xmlns:xdr="http://schemas.openxmlformats.org/drawingml/2006/spreadsheetDrawing">
      <xdr:col>25</xdr:col>
      <xdr:colOff>149225</xdr:colOff>
      <xdr:row>133</xdr:row>
      <xdr:rowOff>586105</xdr:rowOff>
    </xdr:to>
    <xdr:sp macro="" textlink="">
      <xdr:nvSpPr>
        <xdr:cNvPr id="3079" name="図形 9"/>
        <xdr:cNvSpPr/>
      </xdr:nvSpPr>
      <xdr:spPr>
        <a:xfrm>
          <a:off x="11308715" y="36013390"/>
          <a:ext cx="224155" cy="2208530"/>
        </a:xfrm>
        <a:prstGeom prst="rightBrace">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149225</xdr:colOff>
      <xdr:row>175</xdr:row>
      <xdr:rowOff>32385</xdr:rowOff>
    </xdr:from>
    <xdr:to xmlns:xdr="http://schemas.openxmlformats.org/drawingml/2006/spreadsheetDrawing">
      <xdr:col>25</xdr:col>
      <xdr:colOff>90805</xdr:colOff>
      <xdr:row>185</xdr:row>
      <xdr:rowOff>431800</xdr:rowOff>
    </xdr:to>
    <xdr:sp macro="" textlink="">
      <xdr:nvSpPr>
        <xdr:cNvPr id="3080" name="図形 10"/>
        <xdr:cNvSpPr/>
      </xdr:nvSpPr>
      <xdr:spPr>
        <a:xfrm>
          <a:off x="11255375" y="53344445"/>
          <a:ext cx="219075" cy="4742815"/>
        </a:xfrm>
        <a:prstGeom prst="rightBrace">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160020</xdr:colOff>
      <xdr:row>222</xdr:row>
      <xdr:rowOff>10160</xdr:rowOff>
    </xdr:from>
    <xdr:to xmlns:xdr="http://schemas.openxmlformats.org/drawingml/2006/spreadsheetDrawing">
      <xdr:col>25</xdr:col>
      <xdr:colOff>101600</xdr:colOff>
      <xdr:row>236</xdr:row>
      <xdr:rowOff>202565</xdr:rowOff>
    </xdr:to>
    <xdr:sp macro="" textlink="">
      <xdr:nvSpPr>
        <xdr:cNvPr id="3081" name="図形 11"/>
        <xdr:cNvSpPr/>
      </xdr:nvSpPr>
      <xdr:spPr>
        <a:xfrm>
          <a:off x="11266170" y="66740405"/>
          <a:ext cx="219075" cy="3850005"/>
        </a:xfrm>
        <a:prstGeom prst="rightBrace">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25</xdr:col>
      <xdr:colOff>10795</xdr:colOff>
      <xdr:row>253</xdr:row>
      <xdr:rowOff>168275</xdr:rowOff>
    </xdr:from>
    <xdr:to xmlns:xdr="http://schemas.openxmlformats.org/drawingml/2006/spreadsheetDrawing">
      <xdr:col>25</xdr:col>
      <xdr:colOff>267335</xdr:colOff>
      <xdr:row>277</xdr:row>
      <xdr:rowOff>31115</xdr:rowOff>
    </xdr:to>
    <xdr:sp macro="" textlink="">
      <xdr:nvSpPr>
        <xdr:cNvPr id="3082" name="図形 12"/>
        <xdr:cNvSpPr/>
      </xdr:nvSpPr>
      <xdr:spPr>
        <a:xfrm>
          <a:off x="11394440" y="74802365"/>
          <a:ext cx="256540" cy="14899005"/>
        </a:xfrm>
        <a:prstGeom prst="rightBrace">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5"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8"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28"/>
  <sheetViews>
    <sheetView showGridLines="0" view="pageBreakPreview" zoomScale="90" zoomScaleNormal="90" zoomScaleSheetLayoutView="90" workbookViewId="0">
      <selection activeCell="AB15" sqref="AB15"/>
    </sheetView>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c r="A1" s="4" t="s">
        <v>409</v>
      </c>
      <c r="Q1" s="27"/>
      <c r="R1" s="27"/>
      <c r="AD1" s="1" t="s">
        <v>24</v>
      </c>
    </row>
    <row r="2" spans="1:30" ht="27.75" customHeight="1">
      <c r="A2" s="5"/>
      <c r="E2" s="22"/>
      <c r="Q2" s="27"/>
      <c r="R2" s="27"/>
    </row>
    <row r="3" spans="1:30" ht="27.75" customHeight="1">
      <c r="A3" s="5"/>
      <c r="E3" s="23" t="s">
        <v>434</v>
      </c>
      <c r="Q3" s="27"/>
      <c r="R3" s="27"/>
    </row>
    <row r="4" spans="1:30" s="2" customFormat="1" ht="25.5" customHeight="1">
      <c r="A4" s="6" t="s">
        <v>62</v>
      </c>
      <c r="B4" s="6"/>
      <c r="C4" s="18" t="s">
        <v>108</v>
      </c>
      <c r="D4" s="20"/>
      <c r="E4" s="14"/>
      <c r="F4" s="1"/>
      <c r="G4" s="1"/>
    </row>
    <row r="5" spans="1:30" ht="24" customHeight="1">
      <c r="A5" s="7"/>
      <c r="B5" s="7"/>
      <c r="C5" s="7"/>
      <c r="D5" s="7"/>
      <c r="E5" s="24" t="s">
        <v>201</v>
      </c>
    </row>
    <row r="6" spans="1:30" ht="24" customHeight="1">
      <c r="A6" s="7"/>
      <c r="B6" s="7"/>
      <c r="C6" s="7"/>
      <c r="D6" s="7"/>
      <c r="E6" s="25" t="s">
        <v>16</v>
      </c>
    </row>
    <row r="7" spans="1:30" ht="26.25" customHeight="1">
      <c r="A7" s="7"/>
      <c r="B7" s="7"/>
      <c r="C7" s="7"/>
      <c r="D7" s="7"/>
      <c r="E7" s="14"/>
    </row>
    <row r="8" spans="1:30" s="2" customFormat="1" ht="25.5" customHeight="1">
      <c r="A8" s="8" t="s">
        <v>180</v>
      </c>
      <c r="B8" s="8"/>
      <c r="C8" s="8"/>
      <c r="D8" s="8"/>
      <c r="E8" s="8"/>
      <c r="F8" s="8"/>
      <c r="G8" s="1"/>
    </row>
    <row r="9" spans="1:30" s="2" customFormat="1" ht="25.5" customHeight="1">
      <c r="A9" s="9"/>
      <c r="B9" s="14"/>
      <c r="C9" s="14"/>
      <c r="D9" s="14"/>
      <c r="E9" s="14"/>
      <c r="F9" s="1"/>
      <c r="G9" s="1"/>
    </row>
    <row r="10" spans="1:30" s="3" customFormat="1" ht="45.75" customHeight="1">
      <c r="A10" s="10" t="s">
        <v>410</v>
      </c>
      <c r="B10" s="10"/>
      <c r="C10" s="10"/>
      <c r="D10" s="10"/>
      <c r="E10" s="10"/>
      <c r="F10" s="10"/>
    </row>
    <row r="11" spans="1:30" s="3" customFormat="1" ht="18" customHeight="1"/>
    <row r="12" spans="1:30" s="2" customFormat="1" ht="25.5" customHeight="1">
      <c r="A12" s="11"/>
      <c r="B12" s="11"/>
      <c r="C12" s="11"/>
      <c r="D12" s="11"/>
      <c r="E12" s="11"/>
      <c r="F12" s="11"/>
      <c r="G12" s="1"/>
      <c r="H12" s="1"/>
      <c r="I12" s="1"/>
      <c r="J12" s="1"/>
    </row>
    <row r="13" spans="1:30" s="3" customFormat="1" ht="24.75" customHeight="1">
      <c r="A13" s="3" t="s">
        <v>411</v>
      </c>
    </row>
    <row r="14" spans="1:30" s="2" customFormat="1" ht="24.75" customHeight="1">
      <c r="A14" s="12"/>
      <c r="B14" s="12"/>
      <c r="C14" s="12"/>
      <c r="D14" s="12"/>
      <c r="E14" s="12"/>
      <c r="F14" s="12"/>
      <c r="G14" s="26"/>
      <c r="H14" s="26"/>
      <c r="I14" s="26"/>
      <c r="J14" s="26"/>
    </row>
    <row r="15" spans="1:30" s="3" customFormat="1" ht="24.75" customHeight="1">
      <c r="A15" s="3" t="s">
        <v>412</v>
      </c>
    </row>
    <row r="16" spans="1:30" ht="24.75" customHeight="1">
      <c r="B16" s="15" t="s">
        <v>8</v>
      </c>
      <c r="C16" s="5" t="s">
        <v>413</v>
      </c>
      <c r="D16" s="21"/>
      <c r="E16" s="21"/>
    </row>
    <row r="17" spans="1:6" ht="24.75" customHeight="1">
      <c r="B17" s="15" t="s">
        <v>49</v>
      </c>
      <c r="C17" s="19" t="s">
        <v>414</v>
      </c>
      <c r="D17" s="19"/>
      <c r="E17" s="19"/>
    </row>
    <row r="18" spans="1:6" ht="24.75" customHeight="1">
      <c r="B18" s="15" t="s">
        <v>8</v>
      </c>
      <c r="C18" s="19" t="s">
        <v>360</v>
      </c>
      <c r="D18" s="19"/>
      <c r="E18" s="19"/>
    </row>
    <row r="19" spans="1:6" ht="24.75" customHeight="1">
      <c r="A19" s="5"/>
      <c r="B19" s="5"/>
      <c r="C19" s="5"/>
      <c r="D19" s="5"/>
      <c r="E19" s="5"/>
      <c r="F19" s="5"/>
    </row>
    <row r="20" spans="1:6" s="3" customFormat="1" ht="24.75" customHeight="1">
      <c r="A20" s="3" t="s">
        <v>362</v>
      </c>
    </row>
    <row r="21" spans="1:6" s="3" customFormat="1" ht="24.75" customHeight="1">
      <c r="B21" s="15" t="s">
        <v>8</v>
      </c>
      <c r="C21" s="17" t="s">
        <v>143</v>
      </c>
      <c r="D21" s="17"/>
      <c r="E21" s="17"/>
    </row>
    <row r="22" spans="1:6" s="3" customFormat="1" ht="24.75" customHeight="1">
      <c r="B22" s="15"/>
      <c r="C22" s="17"/>
      <c r="D22" s="17"/>
      <c r="E22" s="17"/>
    </row>
    <row r="23" spans="1:6" s="3" customFormat="1" ht="72" customHeight="1">
      <c r="B23" s="16" t="s">
        <v>37</v>
      </c>
      <c r="C23" s="16"/>
      <c r="D23" s="16"/>
      <c r="E23" s="16"/>
      <c r="F23" s="10"/>
    </row>
    <row r="24" spans="1:6" s="3" customFormat="1" ht="9.75" customHeight="1">
      <c r="B24" s="17"/>
      <c r="C24" s="17"/>
      <c r="D24" s="17"/>
    </row>
    <row r="25" spans="1:6" ht="25.5" customHeight="1">
      <c r="B25" s="15" t="s">
        <v>8</v>
      </c>
      <c r="C25" s="1" t="s">
        <v>258</v>
      </c>
    </row>
    <row r="26" spans="1:6" ht="25.5" customHeight="1">
      <c r="B26" s="15"/>
    </row>
    <row r="27" spans="1:6" ht="25.5" customHeight="1">
      <c r="A27" s="1" t="s">
        <v>416</v>
      </c>
    </row>
    <row r="28" spans="1:6" ht="25.5" customHeight="1">
      <c r="A28" s="13" t="s">
        <v>102</v>
      </c>
    </row>
    <row r="29" spans="1:6" ht="25.5" customHeight="1"/>
  </sheetData>
  <mergeCells count="10">
    <mergeCell ref="A4:B4"/>
    <mergeCell ref="A8:F8"/>
    <mergeCell ref="A10:F10"/>
    <mergeCell ref="A12:F12"/>
    <mergeCell ref="A14:F14"/>
    <mergeCell ref="C17:E17"/>
    <mergeCell ref="C18:E18"/>
    <mergeCell ref="A19:F19"/>
    <mergeCell ref="C21:E21"/>
    <mergeCell ref="B23:E23"/>
  </mergeCells>
  <phoneticPr fontId="8"/>
  <dataValidations count="2">
    <dataValidation type="list" allowBlank="1" showDropDown="0" showInputMessage="1" showErrorMessage="1" sqref="B22 B24 B26">
      <formula1>A.■か□</formula1>
    </dataValidation>
    <dataValidation type="list" allowBlank="1" showDropDown="0" showInputMessage="1" showErrorMessage="1" prompt="該当する場合「☑」を選択" sqref="B16:B18 B21 B25">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H51"/>
  <sheetViews>
    <sheetView showGridLines="0" view="pageBreakPreview" topLeftCell="A4" zoomScaleSheetLayoutView="100" workbookViewId="0">
      <selection activeCell="AB15" sqref="AB15"/>
    </sheetView>
  </sheetViews>
  <sheetFormatPr defaultColWidth="9" defaultRowHeight="18" customHeight="1"/>
  <cols>
    <col min="1" max="4" width="2.625" style="3" customWidth="1"/>
    <col min="5" max="5" width="5" style="3" customWidth="1"/>
    <col min="6" max="6" width="38.875" style="3" customWidth="1"/>
    <col min="7" max="7" width="23.625" style="3" customWidth="1"/>
    <col min="8" max="8" width="4.625" style="3" customWidth="1"/>
    <col min="9" max="9" width="3.5" style="3" customWidth="1"/>
    <col min="10" max="10" width="9" style="3"/>
    <col min="11" max="11" width="5.75" style="3" customWidth="1"/>
    <col min="12" max="16384" width="9" style="3"/>
  </cols>
  <sheetData>
    <row r="1" spans="1:8" ht="18" customHeight="1">
      <c r="A1" s="5"/>
    </row>
    <row r="3" spans="1:8" ht="18" customHeight="1">
      <c r="A3" s="15" t="s">
        <v>344</v>
      </c>
      <c r="B3" s="15"/>
      <c r="C3" s="15"/>
      <c r="D3" s="15"/>
      <c r="E3" s="15"/>
      <c r="F3" s="15"/>
      <c r="G3" s="15"/>
      <c r="H3" s="15"/>
    </row>
    <row r="5" spans="1:8" ht="24.95" customHeight="1">
      <c r="G5" s="62" t="str">
        <f>'認定申請書（参考様式第４号）'!E3</f>
        <v>令和７年　　月　　日</v>
      </c>
      <c r="H5" s="62"/>
    </row>
    <row r="6" spans="1:8" ht="24.95" customHeight="1">
      <c r="G6" s="63" t="s">
        <v>201</v>
      </c>
      <c r="H6" s="63"/>
    </row>
    <row r="7" spans="1:8" ht="24.95" customHeight="1">
      <c r="G7" s="64" t="s">
        <v>16</v>
      </c>
      <c r="H7" s="64"/>
    </row>
    <row r="8" spans="1:8" ht="9.75" customHeight="1"/>
    <row r="9" spans="1:8" ht="18" customHeight="1">
      <c r="A9" s="29" t="s">
        <v>387</v>
      </c>
      <c r="B9" s="29"/>
    </row>
    <row r="10" spans="1:8" ht="15.2" customHeight="1">
      <c r="A10" s="29"/>
      <c r="B10" s="29"/>
    </row>
    <row r="11" spans="1:8" ht="18" customHeight="1">
      <c r="A11" s="3" t="s">
        <v>251</v>
      </c>
    </row>
    <row r="12" spans="1:8" ht="57" customHeight="1">
      <c r="B12" s="33" t="s">
        <v>433</v>
      </c>
      <c r="C12" s="36"/>
      <c r="D12" s="36"/>
      <c r="E12" s="36"/>
      <c r="F12" s="36"/>
      <c r="G12" s="36"/>
      <c r="H12" s="65"/>
    </row>
    <row r="13" spans="1:8" ht="15.2" customHeight="1">
      <c r="B13" s="32"/>
      <c r="C13" s="32"/>
      <c r="D13" s="32"/>
      <c r="E13" s="32"/>
      <c r="F13" s="32"/>
      <c r="G13" s="32"/>
      <c r="H13" s="32"/>
    </row>
    <row r="14" spans="1:8" ht="18" customHeight="1">
      <c r="A14" s="3" t="s">
        <v>75</v>
      </c>
      <c r="B14" s="1"/>
      <c r="C14" s="1"/>
      <c r="D14" s="1"/>
      <c r="E14" s="1"/>
      <c r="F14" s="1"/>
      <c r="G14" s="1"/>
      <c r="H14" s="1"/>
    </row>
    <row r="15" spans="1:8" ht="42.75" customHeight="1">
      <c r="B15" s="33" t="s">
        <v>430</v>
      </c>
      <c r="C15" s="36"/>
      <c r="D15" s="36"/>
      <c r="E15" s="36"/>
      <c r="F15" s="36"/>
      <c r="G15" s="36"/>
      <c r="H15" s="65"/>
    </row>
    <row r="16" spans="1:8" ht="15.2" customHeight="1">
      <c r="B16" s="34"/>
      <c r="C16" s="37"/>
      <c r="D16" s="34"/>
      <c r="E16" s="34"/>
      <c r="F16" s="34"/>
      <c r="G16" s="34"/>
      <c r="H16" s="34"/>
    </row>
    <row r="17" spans="1:8" ht="18" customHeight="1">
      <c r="A17" s="29" t="s">
        <v>417</v>
      </c>
      <c r="B17" s="29"/>
    </row>
    <row r="18" spans="1:8" ht="18" customHeight="1">
      <c r="A18" s="3" t="s">
        <v>256</v>
      </c>
    </row>
    <row r="19" spans="1:8" ht="18" customHeight="1">
      <c r="A19" s="3" t="s">
        <v>400</v>
      </c>
    </row>
    <row r="20" spans="1:8" ht="18" customHeight="1">
      <c r="C20" s="38" t="s">
        <v>225</v>
      </c>
      <c r="D20" s="49"/>
      <c r="E20" s="49"/>
      <c r="F20" s="49"/>
      <c r="G20" s="49"/>
      <c r="H20" s="66"/>
    </row>
    <row r="21" spans="1:8" ht="36" customHeight="1">
      <c r="C21" s="39"/>
      <c r="D21" s="50"/>
      <c r="E21" s="58"/>
      <c r="F21" s="61" t="s">
        <v>195</v>
      </c>
      <c r="G21" s="61"/>
      <c r="H21" s="61"/>
    </row>
    <row r="22" spans="1:8" ht="40.5" customHeight="1">
      <c r="C22" s="40"/>
      <c r="D22" s="51"/>
      <c r="E22" s="58"/>
      <c r="F22" s="61"/>
      <c r="G22" s="61"/>
      <c r="H22" s="61"/>
    </row>
    <row r="23" spans="1:8" ht="18" customHeight="1">
      <c r="C23" s="40"/>
      <c r="D23" s="51"/>
      <c r="E23" s="58"/>
      <c r="F23" s="61" t="s">
        <v>418</v>
      </c>
      <c r="G23" s="61"/>
      <c r="H23" s="61"/>
    </row>
    <row r="24" spans="1:8" ht="27.75" customHeight="1">
      <c r="C24" s="41"/>
      <c r="D24" s="52"/>
      <c r="E24" s="58"/>
      <c r="F24" s="61"/>
      <c r="G24" s="61"/>
      <c r="H24" s="61"/>
    </row>
    <row r="25" spans="1:8" s="28" customFormat="1" ht="24.95" customHeight="1">
      <c r="C25" s="42" t="s">
        <v>24</v>
      </c>
      <c r="D25" s="53"/>
      <c r="E25" s="59" t="s">
        <v>23</v>
      </c>
      <c r="F25" s="59"/>
      <c r="G25" s="59"/>
      <c r="H25" s="59"/>
    </row>
    <row r="26" spans="1:8" s="28" customFormat="1" ht="24.95" customHeight="1">
      <c r="C26" s="42"/>
      <c r="D26" s="53"/>
      <c r="E26" s="59" t="s">
        <v>419</v>
      </c>
      <c r="F26" s="59"/>
      <c r="G26" s="59"/>
      <c r="H26" s="59"/>
    </row>
    <row r="27" spans="1:8" s="28" customFormat="1" ht="24.95" customHeight="1">
      <c r="C27" s="42"/>
      <c r="D27" s="53"/>
      <c r="E27" s="59" t="s">
        <v>420</v>
      </c>
      <c r="F27" s="59"/>
      <c r="G27" s="59"/>
      <c r="H27" s="59"/>
    </row>
    <row r="28" spans="1:8" ht="15.2" customHeight="1">
      <c r="C28" s="15"/>
      <c r="D28" s="15"/>
    </row>
    <row r="29" spans="1:8" ht="18" customHeight="1">
      <c r="A29" s="3" t="s">
        <v>421</v>
      </c>
    </row>
    <row r="30" spans="1:8" ht="18" customHeight="1">
      <c r="A30" s="1"/>
      <c r="B30" s="1"/>
      <c r="C30" s="43" t="s">
        <v>253</v>
      </c>
      <c r="D30" s="54"/>
      <c r="E30" s="54"/>
      <c r="F30" s="54"/>
      <c r="G30" s="54"/>
      <c r="H30" s="67"/>
    </row>
    <row r="31" spans="1:8" ht="18" customHeight="1">
      <c r="A31" s="1"/>
      <c r="B31" s="1"/>
      <c r="C31" s="44"/>
      <c r="D31" s="55"/>
      <c r="E31" s="55"/>
      <c r="F31" s="55"/>
      <c r="G31" s="55"/>
      <c r="H31" s="68"/>
    </row>
    <row r="32" spans="1:8" ht="18" customHeight="1">
      <c r="A32" s="1"/>
      <c r="B32" s="1"/>
      <c r="C32" s="45"/>
      <c r="D32" s="45"/>
      <c r="E32" s="45"/>
      <c r="F32" s="45"/>
      <c r="G32" s="45"/>
      <c r="H32" s="45"/>
    </row>
    <row r="33" spans="1:8" ht="18" customHeight="1">
      <c r="A33" s="1" t="s">
        <v>422</v>
      </c>
      <c r="B33" s="1"/>
      <c r="C33" s="1"/>
      <c r="D33" s="1"/>
      <c r="E33" s="1"/>
      <c r="F33" s="1"/>
      <c r="G33" s="1"/>
      <c r="H33" s="1"/>
    </row>
    <row r="34" spans="1:8" ht="18" customHeight="1">
      <c r="A34" s="1" t="s">
        <v>337</v>
      </c>
      <c r="B34" s="1"/>
      <c r="C34" s="1"/>
      <c r="D34" s="1"/>
      <c r="E34" s="1"/>
      <c r="F34" s="1"/>
      <c r="G34" s="1"/>
      <c r="H34" s="1"/>
    </row>
    <row r="35" spans="1:8" ht="18" customHeight="1">
      <c r="A35" s="1" t="s">
        <v>399</v>
      </c>
      <c r="B35" s="1"/>
      <c r="C35" s="1"/>
      <c r="D35" s="1"/>
      <c r="E35" s="1"/>
      <c r="F35" s="1"/>
      <c r="G35" s="1"/>
      <c r="H35" s="1"/>
    </row>
    <row r="36" spans="1:8" ht="18.75" customHeight="1">
      <c r="A36" s="1"/>
      <c r="B36" s="1"/>
      <c r="C36" s="46" t="s">
        <v>147</v>
      </c>
      <c r="D36" s="56"/>
      <c r="E36" s="60"/>
      <c r="F36" s="60"/>
      <c r="G36" s="60"/>
      <c r="H36" s="69"/>
    </row>
    <row r="37" spans="1:8" ht="26.65" customHeight="1">
      <c r="A37" s="1"/>
      <c r="B37" s="1"/>
      <c r="C37" s="47"/>
      <c r="D37" s="57"/>
      <c r="E37" s="57"/>
      <c r="F37" s="57"/>
      <c r="G37" s="57"/>
      <c r="H37" s="70"/>
    </row>
    <row r="38" spans="1:8" ht="18" customHeight="1">
      <c r="A38" s="1"/>
      <c r="B38" s="1"/>
      <c r="C38" s="1"/>
      <c r="D38" s="1"/>
      <c r="E38" s="1"/>
      <c r="F38" s="1"/>
      <c r="G38" s="1"/>
      <c r="H38" s="1"/>
    </row>
    <row r="39" spans="1:8" ht="18" customHeight="1">
      <c r="A39" s="1" t="s">
        <v>407</v>
      </c>
      <c r="B39" s="1"/>
      <c r="C39" s="1"/>
      <c r="D39" s="1"/>
      <c r="E39" s="1"/>
      <c r="F39" s="1"/>
      <c r="G39" s="1"/>
      <c r="H39" s="1"/>
    </row>
    <row r="40" spans="1:8" ht="4.5" customHeight="1">
      <c r="A40" s="1"/>
      <c r="B40" s="1"/>
      <c r="C40" s="43" t="s">
        <v>84</v>
      </c>
      <c r="D40" s="54"/>
      <c r="E40" s="54"/>
      <c r="F40" s="54"/>
      <c r="G40" s="54"/>
      <c r="H40" s="67"/>
    </row>
    <row r="41" spans="1:8" ht="22.9" customHeight="1">
      <c r="A41" s="1"/>
      <c r="B41" s="1"/>
      <c r="C41" s="48"/>
      <c r="D41" s="45"/>
      <c r="E41" s="45"/>
      <c r="F41" s="45"/>
      <c r="G41" s="45"/>
      <c r="H41" s="71"/>
    </row>
    <row r="42" spans="1:8" ht="50.25" customHeight="1">
      <c r="A42" s="1"/>
      <c r="B42" s="1"/>
      <c r="C42" s="44"/>
      <c r="D42" s="55"/>
      <c r="E42" s="55"/>
      <c r="F42" s="55"/>
      <c r="G42" s="55"/>
      <c r="H42" s="68"/>
    </row>
    <row r="43" spans="1:8" ht="15.2" customHeight="1">
      <c r="A43" s="1"/>
      <c r="B43" s="1"/>
      <c r="C43" s="26"/>
      <c r="D43" s="26"/>
      <c r="E43" s="26"/>
      <c r="F43" s="26"/>
      <c r="G43" s="26"/>
      <c r="H43" s="26"/>
    </row>
    <row r="44" spans="1:8" ht="18" customHeight="1">
      <c r="A44" s="30" t="s">
        <v>238</v>
      </c>
      <c r="B44" s="30"/>
      <c r="C44" s="1"/>
      <c r="D44" s="1"/>
      <c r="E44" s="1"/>
      <c r="F44" s="1"/>
      <c r="G44" s="1"/>
      <c r="H44" s="1"/>
    </row>
    <row r="45" spans="1:8" ht="39" customHeight="1">
      <c r="A45" s="1"/>
      <c r="B45" s="1"/>
      <c r="C45" s="33" t="s">
        <v>431</v>
      </c>
      <c r="D45" s="36"/>
      <c r="E45" s="36"/>
      <c r="F45" s="36"/>
      <c r="G45" s="36"/>
      <c r="H45" s="65"/>
    </row>
    <row r="46" spans="1:8" ht="16.149999999999999" customHeight="1">
      <c r="A46" s="1"/>
      <c r="B46" s="1"/>
      <c r="C46" s="1"/>
      <c r="D46" s="1"/>
      <c r="E46" s="1"/>
      <c r="F46" s="1"/>
      <c r="G46" s="1"/>
      <c r="H46" s="1"/>
    </row>
    <row r="47" spans="1:8" ht="18" customHeight="1">
      <c r="A47" s="30" t="s">
        <v>423</v>
      </c>
      <c r="B47" s="30"/>
      <c r="C47" s="1"/>
      <c r="D47" s="1"/>
      <c r="E47" s="1"/>
      <c r="F47" s="1"/>
      <c r="G47" s="1"/>
      <c r="H47" s="1"/>
    </row>
    <row r="48" spans="1:8" ht="29.25" customHeight="1">
      <c r="A48" s="1"/>
      <c r="B48" s="1"/>
      <c r="C48" s="33" t="s">
        <v>432</v>
      </c>
      <c r="D48" s="36"/>
      <c r="E48" s="36"/>
      <c r="F48" s="36"/>
      <c r="G48" s="36"/>
      <c r="H48" s="65"/>
    </row>
    <row r="49" spans="1:8" ht="18.600000000000001" customHeight="1">
      <c r="A49" s="31" t="s">
        <v>41</v>
      </c>
      <c r="B49" s="32"/>
      <c r="C49" s="32"/>
      <c r="D49" s="32"/>
      <c r="E49" s="32"/>
      <c r="F49" s="32"/>
      <c r="G49" s="32"/>
      <c r="H49" s="32"/>
    </row>
    <row r="50" spans="1:8" ht="51.6" customHeight="1">
      <c r="A50" s="32" t="s">
        <v>350</v>
      </c>
      <c r="B50" s="35"/>
      <c r="C50" s="35"/>
      <c r="D50" s="35"/>
      <c r="E50" s="35"/>
      <c r="F50" s="35"/>
      <c r="G50" s="35"/>
      <c r="H50" s="35"/>
    </row>
    <row r="51" spans="1:8" ht="18" customHeight="1">
      <c r="A51" s="1"/>
      <c r="B51" s="1"/>
      <c r="C51" s="1"/>
      <c r="D51" s="1"/>
      <c r="E51" s="1"/>
      <c r="F51" s="1"/>
      <c r="G51" s="1"/>
      <c r="H51" s="1"/>
    </row>
  </sheetData>
  <mergeCells count="24">
    <mergeCell ref="A3:H3"/>
    <mergeCell ref="G5:H5"/>
    <mergeCell ref="G6:H6"/>
    <mergeCell ref="G7:H7"/>
    <mergeCell ref="B12:H12"/>
    <mergeCell ref="B15:H15"/>
    <mergeCell ref="C20:H20"/>
    <mergeCell ref="C25:D25"/>
    <mergeCell ref="E25:H25"/>
    <mergeCell ref="C26:D26"/>
    <mergeCell ref="E26:H26"/>
    <mergeCell ref="C27:D27"/>
    <mergeCell ref="E27:H27"/>
    <mergeCell ref="C45:H45"/>
    <mergeCell ref="C48:H48"/>
    <mergeCell ref="A50:H50"/>
    <mergeCell ref="C21:D24"/>
    <mergeCell ref="E21:E22"/>
    <mergeCell ref="F21:H22"/>
    <mergeCell ref="E23:E24"/>
    <mergeCell ref="F23:H24"/>
    <mergeCell ref="C30:H31"/>
    <mergeCell ref="C36:H37"/>
    <mergeCell ref="C40:H42"/>
  </mergeCells>
  <phoneticPr fontId="8"/>
  <dataValidations count="1">
    <dataValidation type="list" allowBlank="1" showDropDown="0" showInputMessage="1" showErrorMessage="1" prompt="実施するものに「○」を記載" sqref="C25:D27 C21:E24">
      <formula1>"　,〇,"</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AN106"/>
  <sheetViews>
    <sheetView showGridLines="0" view="pageBreakPreview" topLeftCell="A103" zoomScaleNormal="64" zoomScaleSheetLayoutView="100" workbookViewId="0">
      <selection activeCell="R13" sqref="R13"/>
    </sheetView>
  </sheetViews>
  <sheetFormatPr defaultColWidth="4.125" defaultRowHeight="18" customHeight="1"/>
  <cols>
    <col min="1" max="1" width="1.875" style="72" customWidth="1"/>
    <col min="2" max="2" width="4.625" style="72" customWidth="1"/>
    <col min="3" max="3" width="7.625" style="72" customWidth="1"/>
    <col min="4" max="4" width="4.875" style="72" customWidth="1"/>
    <col min="5" max="5" width="2.875" style="72" customWidth="1"/>
    <col min="6" max="7" width="5" style="72" customWidth="1"/>
    <col min="8" max="8" width="2.875" style="72" customWidth="1"/>
    <col min="9" max="10" width="5" style="72" customWidth="1"/>
    <col min="11" max="11" width="7.375" style="72" customWidth="1"/>
    <col min="12" max="12" width="5" style="72" customWidth="1"/>
    <col min="13" max="13" width="2.875" style="72" customWidth="1"/>
    <col min="14" max="15" width="5" style="72" customWidth="1"/>
    <col min="16" max="16" width="2.875" style="72" customWidth="1"/>
    <col min="17" max="17" width="5" style="72" customWidth="1"/>
    <col min="18" max="18" width="7.375" style="72" customWidth="1"/>
    <col min="19" max="19" width="12.25" style="72" customWidth="1"/>
    <col min="20" max="20" width="2.625" style="72" customWidth="1"/>
    <col min="21" max="21" width="5.875" style="72" customWidth="1"/>
    <col min="22" max="127" width="4.625" style="72" customWidth="1"/>
    <col min="128" max="260" width="8.625" style="72" customWidth="1"/>
    <col min="261" max="16384" width="4.125" style="72"/>
  </cols>
  <sheetData>
    <row r="1" spans="1:21" ht="18" customHeight="1">
      <c r="A1" s="31"/>
      <c r="B1" s="31"/>
      <c r="C1" s="31"/>
      <c r="D1" s="31"/>
      <c r="E1" s="31"/>
      <c r="F1" s="31"/>
      <c r="G1" s="31"/>
      <c r="H1" s="31"/>
      <c r="I1" s="31"/>
      <c r="J1" s="31"/>
      <c r="K1" s="31"/>
      <c r="L1" s="31"/>
      <c r="M1" s="31"/>
      <c r="N1" s="31"/>
      <c r="O1" s="31"/>
      <c r="P1" s="31"/>
      <c r="Q1" s="31"/>
      <c r="R1" s="31"/>
      <c r="S1" s="31"/>
      <c r="T1" s="31"/>
    </row>
    <row r="2" spans="1:21" s="73" customFormat="1" ht="24" customHeight="1">
      <c r="A2" s="5"/>
      <c r="B2" s="80"/>
      <c r="C2" s="80"/>
      <c r="D2" s="115"/>
      <c r="E2" s="115"/>
      <c r="F2" s="80"/>
      <c r="G2" s="80"/>
      <c r="H2" s="80"/>
      <c r="I2" s="80"/>
      <c r="J2" s="80"/>
      <c r="K2" s="80"/>
      <c r="L2" s="80"/>
      <c r="M2" s="80"/>
      <c r="N2" s="80"/>
      <c r="O2" s="80"/>
      <c r="P2" s="80"/>
      <c r="Q2" s="80"/>
      <c r="R2" s="260" t="s">
        <v>425</v>
      </c>
      <c r="S2" s="274"/>
      <c r="T2" s="80"/>
    </row>
    <row r="3" spans="1:21" s="73" customFormat="1" ht="42.75" customHeight="1">
      <c r="A3" s="79"/>
      <c r="B3" s="80"/>
      <c r="C3" s="80"/>
      <c r="D3" s="115"/>
      <c r="E3" s="115"/>
      <c r="F3" s="170"/>
      <c r="G3" s="80"/>
      <c r="H3" s="80"/>
      <c r="I3" s="80"/>
      <c r="J3" s="80"/>
      <c r="K3" s="80"/>
      <c r="L3" s="80"/>
      <c r="M3" s="80"/>
      <c r="N3" s="80"/>
      <c r="O3" s="80"/>
      <c r="P3" s="80"/>
      <c r="Q3" s="80"/>
      <c r="R3" s="80"/>
      <c r="S3" s="80"/>
      <c r="T3" s="80"/>
    </row>
    <row r="4" spans="1:21" s="73" customFormat="1" ht="76.5" customHeight="1">
      <c r="A4" s="80"/>
      <c r="B4" s="87" t="s">
        <v>424</v>
      </c>
      <c r="C4" s="113"/>
      <c r="D4" s="113"/>
      <c r="E4" s="113"/>
      <c r="F4" s="113"/>
      <c r="G4" s="113"/>
      <c r="H4" s="113"/>
      <c r="I4" s="113"/>
      <c r="J4" s="113"/>
      <c r="K4" s="113"/>
      <c r="L4" s="113"/>
      <c r="M4" s="113"/>
      <c r="N4" s="113"/>
      <c r="O4" s="113"/>
      <c r="P4" s="113"/>
      <c r="Q4" s="113"/>
      <c r="R4" s="113"/>
      <c r="S4" s="113"/>
      <c r="T4" s="80"/>
    </row>
    <row r="5" spans="1:21" s="73" customFormat="1" ht="21.75" customHeight="1">
      <c r="A5" s="80"/>
      <c r="B5" s="14"/>
      <c r="C5" s="14"/>
      <c r="D5" s="14"/>
      <c r="E5" s="14"/>
      <c r="F5" s="14"/>
      <c r="G5" s="9"/>
      <c r="H5" s="9"/>
      <c r="I5" s="9"/>
      <c r="J5" s="9"/>
      <c r="K5" s="9"/>
      <c r="L5" s="9"/>
      <c r="M5" s="9"/>
      <c r="N5" s="9"/>
      <c r="O5" s="9"/>
      <c r="P5" s="9"/>
      <c r="Q5" s="9"/>
      <c r="R5" s="9"/>
      <c r="S5" s="9"/>
      <c r="T5" s="80"/>
    </row>
    <row r="6" spans="1:21" s="73" customFormat="1" ht="21.75" customHeight="1">
      <c r="A6" s="80"/>
      <c r="B6" s="80"/>
      <c r="C6" s="80"/>
      <c r="D6" s="136" t="s">
        <v>187</v>
      </c>
      <c r="E6" s="136"/>
      <c r="F6" s="136"/>
      <c r="G6" s="190" t="s">
        <v>212</v>
      </c>
      <c r="H6" s="190"/>
      <c r="I6" s="190"/>
      <c r="J6" s="190"/>
      <c r="K6" s="190"/>
      <c r="L6" s="190"/>
      <c r="M6" s="190"/>
      <c r="N6" s="190"/>
      <c r="O6" s="190"/>
      <c r="P6" s="190"/>
      <c r="Q6" s="249"/>
      <c r="R6" s="80"/>
      <c r="S6" s="80"/>
      <c r="T6" s="80"/>
    </row>
    <row r="7" spans="1:21" s="73" customFormat="1" ht="30.75" customHeight="1">
      <c r="A7" s="80"/>
      <c r="B7" s="80"/>
      <c r="C7" s="80"/>
      <c r="D7" s="137" t="s">
        <v>51</v>
      </c>
      <c r="E7" s="137"/>
      <c r="F7" s="137"/>
      <c r="G7" s="191" t="s">
        <v>201</v>
      </c>
      <c r="H7" s="191"/>
      <c r="I7" s="191"/>
      <c r="J7" s="191"/>
      <c r="K7" s="191"/>
      <c r="L7" s="191"/>
      <c r="M7" s="191"/>
      <c r="N7" s="191"/>
      <c r="O7" s="191"/>
      <c r="P7" s="191"/>
      <c r="Q7" s="250"/>
      <c r="R7" s="80"/>
      <c r="S7" s="80"/>
      <c r="T7" s="80"/>
      <c r="U7" s="76"/>
    </row>
    <row r="8" spans="1:21" s="73" customFormat="1" ht="3" customHeight="1">
      <c r="A8" s="80"/>
      <c r="B8" s="80"/>
      <c r="C8" s="80"/>
      <c r="D8" s="138"/>
      <c r="E8" s="138"/>
      <c r="F8" s="138"/>
      <c r="G8" s="192"/>
      <c r="H8" s="192"/>
      <c r="I8" s="205"/>
      <c r="J8" s="205"/>
      <c r="K8" s="205"/>
      <c r="L8" s="205"/>
      <c r="M8" s="205"/>
      <c r="N8" s="205"/>
      <c r="O8" s="205"/>
      <c r="P8" s="205"/>
      <c r="Q8" s="205"/>
      <c r="R8" s="80"/>
      <c r="S8" s="80"/>
      <c r="T8" s="80"/>
    </row>
    <row r="9" spans="1:21" s="73" customFormat="1" ht="19.5" customHeight="1">
      <c r="A9" s="80"/>
      <c r="B9" s="80"/>
      <c r="C9" s="80"/>
      <c r="D9" s="136" t="s">
        <v>187</v>
      </c>
      <c r="E9" s="136"/>
      <c r="F9" s="136"/>
      <c r="G9" s="190" t="s">
        <v>435</v>
      </c>
      <c r="H9" s="190"/>
      <c r="I9" s="190"/>
      <c r="J9" s="190"/>
      <c r="K9" s="190"/>
      <c r="L9" s="190"/>
      <c r="M9" s="190"/>
      <c r="N9" s="190"/>
      <c r="O9" s="190"/>
      <c r="P9" s="190"/>
      <c r="Q9" s="249"/>
      <c r="R9" s="80"/>
      <c r="S9" s="80"/>
      <c r="T9" s="80"/>
    </row>
    <row r="10" spans="1:21" s="73" customFormat="1" ht="30.75" customHeight="1">
      <c r="A10" s="80"/>
      <c r="B10" s="80"/>
      <c r="C10" s="80"/>
      <c r="D10" s="137" t="s">
        <v>60</v>
      </c>
      <c r="E10" s="137"/>
      <c r="F10" s="137"/>
      <c r="G10" s="193" t="s">
        <v>16</v>
      </c>
      <c r="H10" s="202"/>
      <c r="I10" s="202"/>
      <c r="J10" s="202"/>
      <c r="K10" s="202"/>
      <c r="L10" s="202"/>
      <c r="M10" s="202"/>
      <c r="N10" s="202"/>
      <c r="O10" s="202"/>
      <c r="P10" s="202"/>
      <c r="Q10" s="251"/>
      <c r="R10" s="80"/>
      <c r="S10" s="80"/>
      <c r="T10" s="80"/>
      <c r="U10" s="76"/>
    </row>
    <row r="11" spans="1:21" s="73" customFormat="1" ht="3" customHeight="1">
      <c r="A11" s="80"/>
      <c r="B11" s="80"/>
      <c r="C11" s="80"/>
      <c r="D11" s="138"/>
      <c r="E11" s="138"/>
      <c r="F11" s="138"/>
      <c r="G11" s="194"/>
      <c r="H11" s="203"/>
      <c r="I11" s="206"/>
      <c r="J11" s="194"/>
      <c r="K11" s="194"/>
      <c r="L11" s="194"/>
      <c r="M11" s="194"/>
      <c r="N11" s="194"/>
      <c r="O11" s="194"/>
      <c r="P11" s="194"/>
      <c r="Q11" s="194"/>
      <c r="R11" s="80"/>
      <c r="S11" s="80"/>
      <c r="T11" s="80"/>
    </row>
    <row r="12" spans="1:21" s="73" customFormat="1" ht="21.75" customHeight="1">
      <c r="A12" s="80"/>
      <c r="B12" s="80"/>
      <c r="C12" s="80"/>
      <c r="D12" s="136" t="s">
        <v>187</v>
      </c>
      <c r="E12" s="136"/>
      <c r="F12" s="136"/>
      <c r="G12" s="190" t="s">
        <v>308</v>
      </c>
      <c r="H12" s="190"/>
      <c r="I12" s="190"/>
      <c r="J12" s="190"/>
      <c r="K12" s="190"/>
      <c r="L12" s="190"/>
      <c r="M12" s="190"/>
      <c r="N12" s="190"/>
      <c r="O12" s="190"/>
      <c r="P12" s="190"/>
      <c r="Q12" s="249"/>
      <c r="R12" s="80"/>
      <c r="S12" s="80"/>
      <c r="T12" s="80"/>
    </row>
    <row r="13" spans="1:21" s="73" customFormat="1" ht="30.75" customHeight="1">
      <c r="A13" s="80"/>
      <c r="B13" s="80"/>
      <c r="C13" s="80"/>
      <c r="D13" s="137" t="s">
        <v>33</v>
      </c>
      <c r="E13" s="137"/>
      <c r="F13" s="137"/>
      <c r="G13" s="193" t="s">
        <v>438</v>
      </c>
      <c r="H13" s="202"/>
      <c r="I13" s="202"/>
      <c r="J13" s="202"/>
      <c r="K13" s="202"/>
      <c r="L13" s="202"/>
      <c r="M13" s="202"/>
      <c r="N13" s="202"/>
      <c r="O13" s="202"/>
      <c r="P13" s="202"/>
      <c r="Q13" s="251"/>
      <c r="R13" s="80"/>
      <c r="S13" s="80"/>
      <c r="T13" s="80"/>
    </row>
    <row r="14" spans="1:21" s="73" customFormat="1" ht="20.25" customHeight="1">
      <c r="A14" s="80"/>
      <c r="B14" s="80"/>
      <c r="C14" s="80"/>
      <c r="D14" s="80"/>
      <c r="E14" s="80"/>
      <c r="F14" s="114"/>
      <c r="G14" s="80"/>
      <c r="H14" s="80"/>
      <c r="I14" s="80"/>
      <c r="J14" s="80"/>
      <c r="K14" s="80"/>
      <c r="L14" s="80"/>
      <c r="M14" s="80"/>
      <c r="N14" s="80"/>
      <c r="O14" s="80"/>
      <c r="P14" s="80"/>
      <c r="Q14" s="80"/>
      <c r="R14" s="80"/>
      <c r="S14" s="80"/>
      <c r="T14" s="80"/>
    </row>
    <row r="15" spans="1:21" s="73" customFormat="1" ht="21.75" customHeight="1">
      <c r="A15" s="80"/>
      <c r="B15" s="80"/>
      <c r="C15" s="114"/>
      <c r="D15" s="114"/>
      <c r="E15" s="114"/>
      <c r="F15" s="114"/>
      <c r="G15" s="80"/>
      <c r="H15" s="80"/>
      <c r="I15" s="80"/>
      <c r="J15" s="80"/>
      <c r="K15" s="80"/>
      <c r="L15" s="80"/>
      <c r="M15" s="80"/>
      <c r="N15" s="80"/>
      <c r="O15" s="80"/>
      <c r="P15" s="80"/>
      <c r="Q15" s="80"/>
      <c r="R15" s="80"/>
      <c r="S15" s="80"/>
      <c r="T15" s="80"/>
    </row>
    <row r="16" spans="1:21" s="73" customFormat="1" ht="21.75" customHeight="1">
      <c r="A16" s="80"/>
      <c r="B16" s="80"/>
      <c r="C16" s="80"/>
      <c r="D16" s="139" t="s">
        <v>69</v>
      </c>
      <c r="E16" s="157" t="s">
        <v>80</v>
      </c>
      <c r="F16" s="157"/>
      <c r="G16" s="157"/>
      <c r="H16" s="157"/>
      <c r="I16" s="157"/>
      <c r="J16" s="157"/>
      <c r="K16" s="157"/>
      <c r="L16" s="157"/>
      <c r="M16" s="157"/>
      <c r="N16" s="157"/>
      <c r="O16" s="157"/>
      <c r="P16" s="157"/>
      <c r="Q16" s="157"/>
      <c r="R16" s="157"/>
      <c r="S16" s="142"/>
      <c r="T16" s="80"/>
    </row>
    <row r="17" spans="1:40" s="73" customFormat="1" ht="16.5" customHeight="1">
      <c r="A17" s="80"/>
      <c r="B17" s="88"/>
      <c r="C17" s="115"/>
      <c r="D17" s="140"/>
      <c r="E17" s="140"/>
      <c r="F17" s="140"/>
      <c r="G17" s="9"/>
      <c r="H17" s="9"/>
      <c r="I17" s="9"/>
      <c r="J17" s="9"/>
      <c r="K17" s="9"/>
      <c r="L17" s="9"/>
      <c r="M17" s="9"/>
      <c r="N17" s="9"/>
      <c r="O17" s="9"/>
      <c r="P17" s="9"/>
      <c r="Q17" s="9"/>
      <c r="R17" s="9"/>
      <c r="S17" s="9"/>
      <c r="T17" s="80"/>
    </row>
    <row r="18" spans="1:40" s="73" customFormat="1" ht="21.75" customHeight="1">
      <c r="A18" s="80"/>
      <c r="B18" s="80"/>
      <c r="C18" s="80"/>
      <c r="D18" s="9" t="s">
        <v>36</v>
      </c>
      <c r="E18" s="9"/>
      <c r="F18" s="171"/>
      <c r="G18" s="140"/>
      <c r="H18" s="140"/>
      <c r="I18" s="140"/>
      <c r="J18" s="9"/>
      <c r="K18" s="9"/>
      <c r="L18" s="9"/>
      <c r="M18" s="9"/>
      <c r="N18" s="9"/>
      <c r="O18" s="9"/>
      <c r="P18" s="9"/>
      <c r="Q18" s="9"/>
      <c r="R18" s="9"/>
      <c r="S18" s="9"/>
      <c r="T18" s="80"/>
    </row>
    <row r="19" spans="1:40" s="73" customFormat="1" ht="21.75" customHeight="1">
      <c r="A19" s="80"/>
      <c r="B19" s="80"/>
      <c r="C19" s="80"/>
      <c r="D19" s="58" t="str">
        <f>'認定申請書（参考様式第４号）'!B16</f>
        <v>□</v>
      </c>
      <c r="E19" s="158" t="s">
        <v>6</v>
      </c>
      <c r="F19" s="172"/>
      <c r="G19" s="172"/>
      <c r="H19" s="172"/>
      <c r="I19" s="172"/>
      <c r="J19" s="172"/>
      <c r="K19" s="172"/>
      <c r="L19" s="172"/>
      <c r="M19" s="172"/>
      <c r="N19" s="172"/>
      <c r="O19" s="172"/>
      <c r="P19" s="172"/>
      <c r="Q19" s="252"/>
      <c r="R19" s="261" t="s">
        <v>107</v>
      </c>
      <c r="S19" s="80"/>
      <c r="T19" s="80"/>
    </row>
    <row r="20" spans="1:40" s="73" customFormat="1" ht="21.75" customHeight="1">
      <c r="A20" s="80"/>
      <c r="B20" s="80"/>
      <c r="C20" s="80"/>
      <c r="D20" s="58" t="str">
        <f>'認定申請書（参考様式第４号）'!B17</f>
        <v>☑</v>
      </c>
      <c r="E20" s="158" t="s">
        <v>18</v>
      </c>
      <c r="F20" s="172"/>
      <c r="G20" s="172"/>
      <c r="H20" s="172"/>
      <c r="I20" s="172"/>
      <c r="J20" s="172"/>
      <c r="K20" s="172"/>
      <c r="L20" s="172"/>
      <c r="M20" s="172"/>
      <c r="N20" s="172"/>
      <c r="O20" s="172"/>
      <c r="P20" s="172"/>
      <c r="Q20" s="252"/>
      <c r="R20" s="261" t="s">
        <v>282</v>
      </c>
      <c r="S20" s="80"/>
      <c r="T20" s="80"/>
    </row>
    <row r="21" spans="1:40" s="73" customFormat="1" ht="21.75" customHeight="1">
      <c r="A21" s="80"/>
      <c r="B21" s="80"/>
      <c r="C21" s="80"/>
      <c r="D21" s="58" t="str">
        <f>'認定申請書（参考様式第４号）'!B18</f>
        <v>□</v>
      </c>
      <c r="E21" s="158" t="s">
        <v>87</v>
      </c>
      <c r="F21" s="172"/>
      <c r="G21" s="172"/>
      <c r="H21" s="172"/>
      <c r="I21" s="172"/>
      <c r="J21" s="172"/>
      <c r="K21" s="172"/>
      <c r="L21" s="172"/>
      <c r="M21" s="172"/>
      <c r="N21" s="172"/>
      <c r="O21" s="172"/>
      <c r="P21" s="172"/>
      <c r="Q21" s="252"/>
      <c r="R21" s="261" t="s">
        <v>38</v>
      </c>
      <c r="S21" s="80"/>
      <c r="T21" s="80"/>
    </row>
    <row r="22" spans="1:40" s="73" customFormat="1" ht="21.75" customHeight="1">
      <c r="A22" s="80"/>
      <c r="B22" s="80"/>
      <c r="C22" s="80"/>
      <c r="D22" s="58" t="s">
        <v>8</v>
      </c>
      <c r="E22" s="159" t="s">
        <v>83</v>
      </c>
      <c r="F22" s="173"/>
      <c r="G22" s="173"/>
      <c r="H22" s="173"/>
      <c r="I22" s="173"/>
      <c r="J22" s="173"/>
      <c r="K22" s="173"/>
      <c r="L22" s="173"/>
      <c r="M22" s="173"/>
      <c r="N22" s="173"/>
      <c r="O22" s="173"/>
      <c r="P22" s="173"/>
      <c r="Q22" s="253"/>
      <c r="R22" s="261" t="s">
        <v>38</v>
      </c>
      <c r="S22" s="80"/>
      <c r="T22" s="80"/>
    </row>
    <row r="23" spans="1:40" s="73" customFormat="1" ht="28.5" customHeight="1">
      <c r="A23" s="80"/>
      <c r="B23" s="80"/>
      <c r="C23" s="80"/>
      <c r="D23" s="88" t="s">
        <v>39</v>
      </c>
      <c r="E23" s="88"/>
      <c r="F23" s="142"/>
      <c r="G23" s="142"/>
      <c r="H23" s="142"/>
      <c r="I23" s="142"/>
      <c r="J23" s="207"/>
      <c r="K23" s="9"/>
      <c r="L23" s="9"/>
      <c r="M23" s="9"/>
      <c r="N23" s="9"/>
      <c r="O23" s="9"/>
      <c r="P23" s="9"/>
      <c r="Q23" s="9"/>
      <c r="R23" s="9"/>
      <c r="S23" s="9"/>
      <c r="T23" s="80"/>
    </row>
    <row r="24" spans="1:40" s="73" customFormat="1" ht="48.75" customHeight="1">
      <c r="C24" s="116"/>
      <c r="D24" s="141"/>
      <c r="E24" s="141"/>
      <c r="F24" s="174"/>
      <c r="G24" s="174"/>
      <c r="H24" s="174"/>
      <c r="I24" s="174"/>
      <c r="J24" s="174"/>
      <c r="K24" s="213"/>
      <c r="L24" s="213"/>
      <c r="M24" s="213"/>
      <c r="N24" s="213"/>
      <c r="O24" s="213"/>
      <c r="P24" s="213"/>
      <c r="Q24" s="213"/>
      <c r="R24" s="213"/>
      <c r="S24" s="213"/>
    </row>
    <row r="25" spans="1:40" s="73" customFormat="1" ht="14.25" customHeight="1">
      <c r="A25" s="80"/>
      <c r="B25" s="80"/>
      <c r="C25" s="80" t="s">
        <v>41</v>
      </c>
      <c r="D25" s="88"/>
      <c r="E25" s="88"/>
      <c r="F25" s="88"/>
      <c r="G25" s="88"/>
      <c r="H25" s="88"/>
      <c r="I25" s="88"/>
      <c r="J25" s="80"/>
      <c r="K25" s="80"/>
      <c r="L25" s="80"/>
      <c r="M25" s="80"/>
      <c r="N25" s="80"/>
      <c r="O25" s="80"/>
      <c r="P25" s="80"/>
      <c r="Q25" s="80"/>
      <c r="R25" s="80"/>
      <c r="S25" s="80"/>
    </row>
    <row r="26" spans="1:40" s="73" customFormat="1" ht="45.75" customHeight="1">
      <c r="A26" s="34"/>
      <c r="B26" s="34"/>
      <c r="C26" s="34" t="s">
        <v>82</v>
      </c>
      <c r="D26" s="34"/>
      <c r="E26" s="34"/>
      <c r="F26" s="34"/>
      <c r="G26" s="34"/>
      <c r="H26" s="34"/>
      <c r="I26" s="34"/>
      <c r="J26" s="34"/>
      <c r="K26" s="34"/>
      <c r="L26" s="34"/>
      <c r="M26" s="34"/>
      <c r="N26" s="34"/>
      <c r="O26" s="34"/>
      <c r="P26" s="34"/>
      <c r="Q26" s="34"/>
      <c r="R26" s="34"/>
      <c r="S26" s="34"/>
    </row>
    <row r="27" spans="1:40" ht="19.5" customHeight="1">
      <c r="A27" s="81" t="s">
        <v>20</v>
      </c>
      <c r="B27" s="89"/>
      <c r="C27" s="89"/>
      <c r="D27" s="89"/>
      <c r="E27" s="89"/>
      <c r="F27" s="89"/>
      <c r="G27" s="89"/>
      <c r="H27" s="89"/>
      <c r="I27" s="89"/>
      <c r="J27" s="89"/>
      <c r="K27" s="89"/>
      <c r="L27" s="1"/>
      <c r="M27" s="1"/>
      <c r="N27" s="1"/>
      <c r="O27" s="1"/>
      <c r="P27" s="1"/>
      <c r="Q27" s="1"/>
      <c r="R27" s="1"/>
      <c r="S27" s="1"/>
    </row>
    <row r="28" spans="1:40" ht="28.5" customHeight="1">
      <c r="A28" s="81"/>
      <c r="B28" s="90" t="s">
        <v>12</v>
      </c>
      <c r="C28" s="90"/>
      <c r="D28" s="90"/>
      <c r="E28" s="90"/>
      <c r="F28" s="90"/>
      <c r="G28" s="90"/>
      <c r="H28" s="90"/>
      <c r="I28" s="90"/>
      <c r="J28" s="90"/>
      <c r="K28" s="90"/>
      <c r="L28" s="90"/>
      <c r="M28" s="90"/>
      <c r="N28" s="90"/>
      <c r="O28" s="90"/>
      <c r="P28" s="90"/>
      <c r="Q28" s="90"/>
      <c r="R28" s="90"/>
      <c r="S28" s="90"/>
      <c r="T28" s="282"/>
      <c r="U28" s="282"/>
      <c r="V28" s="282"/>
      <c r="W28" s="282"/>
      <c r="X28" s="282"/>
      <c r="Y28" s="282"/>
      <c r="Z28" s="282"/>
      <c r="AA28" s="282"/>
      <c r="AB28" s="282"/>
      <c r="AC28" s="282"/>
      <c r="AD28" s="282"/>
      <c r="AE28" s="282"/>
      <c r="AF28" s="282"/>
      <c r="AG28" s="282"/>
      <c r="AH28" s="282"/>
      <c r="AI28" s="282"/>
      <c r="AJ28" s="282"/>
      <c r="AK28" s="282"/>
      <c r="AL28" s="282"/>
      <c r="AM28" s="282"/>
      <c r="AN28" s="282"/>
    </row>
    <row r="29" spans="1:40" ht="20.25" customHeight="1">
      <c r="A29" s="81"/>
      <c r="B29" s="5" t="s">
        <v>89</v>
      </c>
      <c r="C29" s="5"/>
      <c r="D29" s="142"/>
      <c r="E29" s="142"/>
      <c r="F29" s="142"/>
      <c r="G29" s="195"/>
      <c r="H29" s="195"/>
      <c r="I29" s="195"/>
      <c r="J29" s="208"/>
      <c r="K29" s="208"/>
      <c r="L29" s="1"/>
      <c r="M29" s="1"/>
      <c r="N29" s="1"/>
      <c r="O29" s="1"/>
      <c r="P29" s="1"/>
      <c r="Q29" s="1"/>
      <c r="R29" s="262"/>
      <c r="S29" s="1"/>
    </row>
    <row r="30" spans="1:40" ht="38.25" customHeight="1">
      <c r="A30" s="82"/>
      <c r="B30" s="91"/>
      <c r="C30" s="117"/>
      <c r="D30" s="143" t="s">
        <v>358</v>
      </c>
      <c r="E30" s="160"/>
      <c r="F30" s="175"/>
      <c r="G30" s="196" t="s">
        <v>9</v>
      </c>
      <c r="H30" s="160"/>
      <c r="I30" s="175"/>
      <c r="J30" s="209" t="s">
        <v>43</v>
      </c>
      <c r="K30" s="214"/>
      <c r="L30" s="196" t="s">
        <v>334</v>
      </c>
      <c r="M30" s="160"/>
      <c r="N30" s="175"/>
      <c r="O30" s="233" t="s">
        <v>334</v>
      </c>
      <c r="P30" s="244"/>
      <c r="Q30" s="254"/>
      <c r="R30" s="1"/>
      <c r="S30" s="1"/>
    </row>
    <row r="31" spans="1:40" ht="9" customHeight="1">
      <c r="A31" s="82"/>
      <c r="B31" s="92" t="s">
        <v>28</v>
      </c>
      <c r="C31" s="118"/>
      <c r="D31" s="144"/>
      <c r="E31" s="161"/>
      <c r="F31" s="176"/>
      <c r="G31" s="144"/>
      <c r="H31" s="161"/>
      <c r="I31" s="176"/>
      <c r="J31" s="210"/>
      <c r="K31" s="215"/>
      <c r="L31" s="144"/>
      <c r="M31" s="161"/>
      <c r="N31" s="176"/>
      <c r="O31" s="144"/>
      <c r="P31" s="163"/>
      <c r="Q31" s="178"/>
      <c r="R31" s="263"/>
      <c r="S31" s="1"/>
    </row>
    <row r="32" spans="1:40" ht="22.5" customHeight="1">
      <c r="A32" s="82"/>
      <c r="B32" s="93"/>
      <c r="C32" s="119"/>
      <c r="D32" s="145" t="s">
        <v>95</v>
      </c>
      <c r="E32" s="162"/>
      <c r="F32" s="177" t="s">
        <v>106</v>
      </c>
      <c r="G32" s="145" t="s">
        <v>95</v>
      </c>
      <c r="H32" s="162"/>
      <c r="I32" s="177" t="s">
        <v>106</v>
      </c>
      <c r="J32" s="211"/>
      <c r="K32" s="216"/>
      <c r="L32" s="145" t="s">
        <v>95</v>
      </c>
      <c r="M32" s="162"/>
      <c r="N32" s="177" t="s">
        <v>106</v>
      </c>
      <c r="O32" s="145" t="s">
        <v>95</v>
      </c>
      <c r="P32" s="162"/>
      <c r="Q32" s="177" t="s">
        <v>106</v>
      </c>
      <c r="R32" s="263"/>
      <c r="S32" s="1"/>
    </row>
    <row r="33" spans="1:23" ht="6.75" customHeight="1">
      <c r="A33" s="82"/>
      <c r="B33" s="92" t="s">
        <v>2</v>
      </c>
      <c r="C33" s="118"/>
      <c r="D33" s="146"/>
      <c r="E33" s="163"/>
      <c r="F33" s="178"/>
      <c r="G33" s="146"/>
      <c r="H33" s="163"/>
      <c r="I33" s="178"/>
      <c r="J33" s="210"/>
      <c r="K33" s="215"/>
      <c r="L33" s="146"/>
      <c r="M33" s="163"/>
      <c r="N33" s="178"/>
      <c r="O33" s="146"/>
      <c r="P33" s="163"/>
      <c r="Q33" s="178"/>
      <c r="R33" s="263"/>
      <c r="S33" s="1"/>
    </row>
    <row r="34" spans="1:23" ht="22.5" customHeight="1">
      <c r="A34" s="82"/>
      <c r="B34" s="93"/>
      <c r="C34" s="119"/>
      <c r="D34" s="145" t="s">
        <v>95</v>
      </c>
      <c r="E34" s="162"/>
      <c r="F34" s="177" t="s">
        <v>106</v>
      </c>
      <c r="G34" s="145" t="s">
        <v>95</v>
      </c>
      <c r="H34" s="162"/>
      <c r="I34" s="177" t="s">
        <v>106</v>
      </c>
      <c r="J34" s="211"/>
      <c r="K34" s="216"/>
      <c r="L34" s="145" t="s">
        <v>95</v>
      </c>
      <c r="M34" s="162"/>
      <c r="N34" s="177" t="s">
        <v>106</v>
      </c>
      <c r="O34" s="145" t="s">
        <v>95</v>
      </c>
      <c r="P34" s="162"/>
      <c r="Q34" s="177" t="s">
        <v>106</v>
      </c>
      <c r="R34" s="263"/>
      <c r="S34" s="1"/>
    </row>
    <row r="35" spans="1:23" ht="6.75" customHeight="1">
      <c r="A35" s="82"/>
      <c r="B35" s="92" t="s">
        <v>66</v>
      </c>
      <c r="C35" s="118"/>
      <c r="D35" s="146"/>
      <c r="E35" s="163"/>
      <c r="F35" s="178"/>
      <c r="G35" s="146"/>
      <c r="H35" s="163"/>
      <c r="I35" s="178"/>
      <c r="J35" s="210"/>
      <c r="K35" s="215"/>
      <c r="L35" s="146"/>
      <c r="M35" s="163"/>
      <c r="N35" s="178"/>
      <c r="O35" s="146"/>
      <c r="P35" s="163"/>
      <c r="Q35" s="178"/>
      <c r="R35" s="263"/>
      <c r="S35" s="1"/>
    </row>
    <row r="36" spans="1:23" ht="22.5" customHeight="1">
      <c r="A36" s="82"/>
      <c r="B36" s="93"/>
      <c r="C36" s="119"/>
      <c r="D36" s="145" t="s">
        <v>95</v>
      </c>
      <c r="E36" s="162"/>
      <c r="F36" s="177" t="s">
        <v>106</v>
      </c>
      <c r="G36" s="145" t="s">
        <v>95</v>
      </c>
      <c r="H36" s="162"/>
      <c r="I36" s="177" t="s">
        <v>106</v>
      </c>
      <c r="J36" s="211"/>
      <c r="K36" s="216"/>
      <c r="L36" s="145" t="s">
        <v>95</v>
      </c>
      <c r="M36" s="162"/>
      <c r="N36" s="177" t="s">
        <v>106</v>
      </c>
      <c r="O36" s="145" t="s">
        <v>95</v>
      </c>
      <c r="P36" s="162"/>
      <c r="Q36" s="177" t="s">
        <v>106</v>
      </c>
      <c r="R36" s="263"/>
      <c r="S36" s="1"/>
    </row>
    <row r="37" spans="1:23" ht="9" customHeight="1">
      <c r="A37" s="82"/>
      <c r="B37" s="92" t="s">
        <v>22</v>
      </c>
      <c r="C37" s="118"/>
      <c r="D37" s="146"/>
      <c r="E37" s="163"/>
      <c r="F37" s="178"/>
      <c r="G37" s="146"/>
      <c r="H37" s="163"/>
      <c r="I37" s="178"/>
      <c r="J37" s="210"/>
      <c r="K37" s="215"/>
      <c r="L37" s="146"/>
      <c r="M37" s="163"/>
      <c r="N37" s="178"/>
      <c r="O37" s="146"/>
      <c r="P37" s="163"/>
      <c r="Q37" s="178"/>
      <c r="R37" s="263"/>
      <c r="S37" s="1"/>
    </row>
    <row r="38" spans="1:23" ht="22.5" customHeight="1">
      <c r="A38" s="82"/>
      <c r="B38" s="93"/>
      <c r="C38" s="119"/>
      <c r="D38" s="145" t="s">
        <v>95</v>
      </c>
      <c r="E38" s="164">
        <v>7</v>
      </c>
      <c r="F38" s="177" t="s">
        <v>106</v>
      </c>
      <c r="G38" s="145" t="s">
        <v>95</v>
      </c>
      <c r="H38" s="164">
        <v>11</v>
      </c>
      <c r="I38" s="177" t="s">
        <v>106</v>
      </c>
      <c r="J38" s="212">
        <f>H38-E38+1</f>
        <v>5</v>
      </c>
      <c r="K38" s="217"/>
      <c r="L38" s="145" t="s">
        <v>95</v>
      </c>
      <c r="M38" s="164"/>
      <c r="N38" s="177" t="s">
        <v>106</v>
      </c>
      <c r="O38" s="145" t="s">
        <v>95</v>
      </c>
      <c r="P38" s="164"/>
      <c r="Q38" s="177" t="s">
        <v>106</v>
      </c>
      <c r="R38" s="263"/>
      <c r="S38" s="1"/>
    </row>
    <row r="39" spans="1:23" ht="9" customHeight="1">
      <c r="A39" s="82"/>
      <c r="B39" s="92" t="s">
        <v>31</v>
      </c>
      <c r="C39" s="118"/>
      <c r="D39" s="146"/>
      <c r="E39" s="163"/>
      <c r="F39" s="178"/>
      <c r="G39" s="146"/>
      <c r="H39" s="163"/>
      <c r="I39" s="178"/>
      <c r="J39" s="210"/>
      <c r="K39" s="215"/>
      <c r="L39" s="146"/>
      <c r="M39" s="163"/>
      <c r="N39" s="178"/>
      <c r="O39" s="146"/>
      <c r="P39" s="163"/>
      <c r="Q39" s="178"/>
      <c r="R39" s="263"/>
      <c r="S39" s="1"/>
    </row>
    <row r="40" spans="1:23" ht="22.5" customHeight="1">
      <c r="A40" s="82"/>
      <c r="B40" s="93"/>
      <c r="C40" s="119"/>
      <c r="D40" s="145" t="s">
        <v>95</v>
      </c>
      <c r="E40" s="162"/>
      <c r="F40" s="177" t="s">
        <v>106</v>
      </c>
      <c r="G40" s="145" t="s">
        <v>95</v>
      </c>
      <c r="H40" s="162"/>
      <c r="I40" s="177" t="s">
        <v>106</v>
      </c>
      <c r="J40" s="211"/>
      <c r="K40" s="216"/>
      <c r="L40" s="145" t="s">
        <v>95</v>
      </c>
      <c r="M40" s="162"/>
      <c r="N40" s="177" t="s">
        <v>106</v>
      </c>
      <c r="O40" s="145" t="s">
        <v>95</v>
      </c>
      <c r="P40" s="162"/>
      <c r="Q40" s="177" t="s">
        <v>106</v>
      </c>
      <c r="R40" s="263"/>
      <c r="S40" s="1"/>
    </row>
    <row r="41" spans="1:23" s="74" customFormat="1" ht="36.75" customHeight="1">
      <c r="A41" s="81"/>
      <c r="B41" s="20" t="s">
        <v>91</v>
      </c>
      <c r="C41" s="104"/>
      <c r="D41" s="104"/>
      <c r="E41" s="104"/>
      <c r="F41" s="104"/>
      <c r="G41" s="104"/>
      <c r="H41" s="104"/>
      <c r="I41" s="104"/>
      <c r="J41" s="104"/>
      <c r="K41" s="104"/>
      <c r="L41" s="104"/>
      <c r="M41" s="104"/>
      <c r="N41" s="104"/>
      <c r="O41" s="104"/>
      <c r="P41" s="104"/>
      <c r="Q41" s="104"/>
      <c r="R41" s="264"/>
      <c r="S41" s="264"/>
      <c r="V41" s="285"/>
    </row>
    <row r="42" spans="1:23" ht="21" customHeight="1">
      <c r="A42" s="83"/>
      <c r="B42" s="94" t="s">
        <v>78</v>
      </c>
      <c r="C42" s="120"/>
      <c r="D42" s="147"/>
      <c r="E42" s="165"/>
      <c r="F42" s="179"/>
      <c r="G42" s="179"/>
      <c r="H42" s="165"/>
      <c r="I42" s="179"/>
      <c r="J42" s="179"/>
      <c r="K42" s="179"/>
      <c r="L42" s="179"/>
      <c r="M42" s="224"/>
      <c r="N42" s="224"/>
      <c r="O42" s="234" t="s">
        <v>30</v>
      </c>
      <c r="P42" s="245"/>
      <c r="Q42" s="255"/>
      <c r="R42" s="265" t="s">
        <v>274</v>
      </c>
      <c r="S42" s="275" t="s">
        <v>10</v>
      </c>
    </row>
    <row r="43" spans="1:23" ht="21" customHeight="1">
      <c r="A43" s="83"/>
      <c r="B43" s="95"/>
      <c r="C43" s="121"/>
      <c r="D43" s="148" t="s">
        <v>11</v>
      </c>
      <c r="E43" s="166"/>
      <c r="F43" s="180"/>
      <c r="G43" s="148" t="s">
        <v>19</v>
      </c>
      <c r="H43" s="166"/>
      <c r="I43" s="180"/>
      <c r="J43" s="148" t="s">
        <v>17</v>
      </c>
      <c r="K43" s="180"/>
      <c r="L43" s="148" t="s">
        <v>1</v>
      </c>
      <c r="M43" s="166"/>
      <c r="N43" s="180"/>
      <c r="O43" s="235"/>
      <c r="P43" s="235"/>
      <c r="Q43" s="256"/>
      <c r="R43" s="266"/>
      <c r="S43" s="276"/>
    </row>
    <row r="44" spans="1:23" ht="9" customHeight="1">
      <c r="A44" s="83"/>
      <c r="B44" s="96"/>
      <c r="C44" s="122" t="s">
        <v>207</v>
      </c>
      <c r="D44" s="149"/>
      <c r="E44" s="167"/>
      <c r="F44" s="181"/>
      <c r="G44" s="149"/>
      <c r="H44" s="167"/>
      <c r="I44" s="181"/>
      <c r="J44" s="149"/>
      <c r="K44" s="181"/>
      <c r="L44" s="218"/>
      <c r="M44" s="225"/>
      <c r="N44" s="229"/>
      <c r="O44" s="236"/>
      <c r="P44" s="246"/>
      <c r="Q44" s="257"/>
      <c r="R44" s="267"/>
      <c r="S44" s="277"/>
    </row>
    <row r="45" spans="1:23" ht="22.5" customHeight="1">
      <c r="A45" s="83"/>
      <c r="B45" s="96"/>
      <c r="C45" s="123"/>
      <c r="D45" s="150">
        <v>0</v>
      </c>
      <c r="E45" s="150"/>
      <c r="F45" s="182"/>
      <c r="G45" s="150">
        <v>0</v>
      </c>
      <c r="H45" s="150"/>
      <c r="I45" s="182"/>
      <c r="J45" s="150">
        <v>0</v>
      </c>
      <c r="K45" s="182"/>
      <c r="L45" s="219"/>
      <c r="M45" s="226"/>
      <c r="N45" s="230"/>
      <c r="O45" s="237">
        <f>SUM(D45,G45,J45)</f>
        <v>0</v>
      </c>
      <c r="P45" s="247"/>
      <c r="Q45" s="258"/>
      <c r="R45" s="268">
        <v>0</v>
      </c>
      <c r="S45" s="278">
        <v>0</v>
      </c>
    </row>
    <row r="46" spans="1:23" ht="9" customHeight="1">
      <c r="A46" s="83"/>
      <c r="B46" s="96"/>
      <c r="C46" s="124" t="s">
        <v>44</v>
      </c>
      <c r="D46" s="149"/>
      <c r="E46" s="167"/>
      <c r="F46" s="181"/>
      <c r="G46" s="149"/>
      <c r="H46" s="167"/>
      <c r="I46" s="181"/>
      <c r="J46" s="149"/>
      <c r="K46" s="181"/>
      <c r="L46" s="149"/>
      <c r="M46" s="167"/>
      <c r="N46" s="181"/>
      <c r="O46" s="149">
        <f>SUM(D46:N46)</f>
        <v>0</v>
      </c>
      <c r="P46" s="167"/>
      <c r="Q46" s="181"/>
      <c r="R46" s="269"/>
      <c r="S46" s="279"/>
    </row>
    <row r="47" spans="1:23" ht="22.5" customHeight="1">
      <c r="A47" s="83"/>
      <c r="B47" s="96"/>
      <c r="C47" s="125"/>
      <c r="D47" s="151">
        <f>集落協定書!$E$63/100</f>
        <v>0</v>
      </c>
      <c r="E47" s="151"/>
      <c r="F47" s="183"/>
      <c r="G47" s="151">
        <f>集落協定書!$J$63/100</f>
        <v>0</v>
      </c>
      <c r="H47" s="151"/>
      <c r="I47" s="183"/>
      <c r="J47" s="151">
        <f>集落協定書!$O$63/100</f>
        <v>0</v>
      </c>
      <c r="K47" s="183"/>
      <c r="L47" s="151">
        <f>集落協定書!$T$63/100</f>
        <v>0</v>
      </c>
      <c r="M47" s="151"/>
      <c r="N47" s="151"/>
      <c r="O47" s="238">
        <f>集落協定書!$C$63/100</f>
        <v>0</v>
      </c>
      <c r="P47" s="248"/>
      <c r="Q47" s="259"/>
      <c r="R47" s="270"/>
      <c r="S47" s="280"/>
      <c r="W47" s="286"/>
    </row>
    <row r="48" spans="1:23" s="72" customFormat="1" ht="73.150000000000006" customHeight="1">
      <c r="A48" s="83"/>
      <c r="B48" s="96"/>
      <c r="C48" s="126"/>
      <c r="D48" s="152" t="s">
        <v>45</v>
      </c>
      <c r="E48" s="168" t="str">
        <f>IF(集落協定書!E56&gt;0,集落協定書!F56,"")&amp;CHAR(10)&amp;IF(集落協定書!E57&gt;0,集落協定書!F57,"")&amp;CHAR(10)&amp;IF(集落協定書!E58&gt;0,集落協定書!F58,"")&amp;CHAR(10)&amp;IF(集落協定書!E59&gt;0,集落協定書!F59,"")&amp;CHAR(10)&amp;IF(集落協定書!E60&gt;0,集落協定書!F60,"")&amp;CHAR(10)&amp;IF(集落協定書!E61&gt;0,集落協定書!F61,"")</f>
        <v xml:space="preserve">
</v>
      </c>
      <c r="F48" s="184"/>
      <c r="G48" s="152" t="s">
        <v>45</v>
      </c>
      <c r="H48" s="168" t="str">
        <f>IF(集落協定書!J56&gt;0,集落協定書!K56,"")&amp;CHAR(10)&amp;IF(集落協定書!J57&gt;0,集落協定書!K57,"")&amp;CHAR(10)&amp;IF(集落協定書!J58&gt;0,集落協定書!K58,"")&amp;CHAR(10)&amp;IF(集落協定書!J59&gt;0,集落協定書!K59,"")&amp;CHAR(10)&amp;IF(集落協定書!J60&gt;0,集落協定書!K60,"")&amp;CHAR(10)&amp;IF(集落協定書!J61&gt;0,集落協定書!K61,"")</f>
        <v xml:space="preserve">
</v>
      </c>
      <c r="I48" s="184"/>
      <c r="J48" s="152" t="s">
        <v>45</v>
      </c>
      <c r="K48" s="168" t="str">
        <f>IF(集落協定書!O56&gt;0,集落協定書!P56,"")&amp;CHAR(10)&amp;IF(集落協定書!O57&gt;0,集落協定書!P57,"")&amp;CHAR(10)&amp;IF(集落協定書!O58&gt;0,集落協定書!P58,"")&amp;CHAR(10)&amp;IF(集落協定書!O59&gt;0,集落協定書!P59,"")&amp;CHAR(10)&amp;IF(集落協定書!O60&gt;0,集落協定書!P60,"")&amp;CHAR(10)&amp;IF(集落協定書!O61&gt;0,集落協定書!P61,"")&amp;CHAR(10)&amp;IF(集落協定書!O62&gt;0,集落協定書!P62,"")</f>
        <v xml:space="preserve">
</v>
      </c>
      <c r="L48" s="152" t="s">
        <v>45</v>
      </c>
      <c r="M48" s="168" t="str">
        <f>IF(集落協定書!T56&gt;0,集落協定書!U56,"")&amp;CHAR(10)&amp;IF(集落協定書!T57&gt;0,集落協定書!U57,"")&amp;CHAR(10)&amp;IF(集落協定書!T58&gt;0,集落協定書!U58,"")&amp;CHAR(10)&amp;IF(集落協定書!T59&gt;0,集落協定書!U59,"")&amp;CHAR(10)&amp;IF(集落協定書!T60&gt;0,集落協定書!U60,"")</f>
        <v xml:space="preserve">
</v>
      </c>
      <c r="N48" s="184"/>
      <c r="O48" s="239"/>
      <c r="P48" s="151"/>
      <c r="Q48" s="183"/>
      <c r="R48" s="271"/>
      <c r="S48" s="281"/>
    </row>
    <row r="49" spans="1:40" ht="10.5" customHeight="1">
      <c r="A49" s="83"/>
      <c r="B49" s="97" t="s">
        <v>65</v>
      </c>
      <c r="C49" s="127" t="s">
        <v>63</v>
      </c>
      <c r="D49" s="149">
        <v>0</v>
      </c>
      <c r="E49" s="167"/>
      <c r="F49" s="167"/>
      <c r="G49" s="167"/>
      <c r="H49" s="167"/>
      <c r="I49" s="167"/>
      <c r="J49" s="167"/>
      <c r="K49" s="167"/>
      <c r="L49" s="167"/>
      <c r="M49" s="167"/>
      <c r="N49" s="167"/>
      <c r="O49" s="167"/>
      <c r="P49" s="167"/>
      <c r="Q49" s="167"/>
      <c r="R49" s="272"/>
      <c r="S49" s="279"/>
      <c r="T49" s="78"/>
      <c r="U49" s="78"/>
      <c r="V49" s="78"/>
      <c r="W49" s="78"/>
      <c r="X49" s="78"/>
      <c r="Y49" s="78"/>
      <c r="Z49" s="78"/>
      <c r="AA49" s="78"/>
      <c r="AB49" s="78"/>
      <c r="AC49" s="78"/>
      <c r="AD49" s="78"/>
      <c r="AE49" s="78"/>
      <c r="AF49" s="78"/>
      <c r="AG49" s="78"/>
      <c r="AH49" s="78"/>
      <c r="AI49" s="78"/>
      <c r="AJ49" s="78"/>
      <c r="AK49" s="78"/>
      <c r="AL49" s="78"/>
      <c r="AM49" s="78"/>
      <c r="AN49" s="78"/>
    </row>
    <row r="50" spans="1:40" ht="24" customHeight="1">
      <c r="A50" s="83"/>
      <c r="B50" s="98"/>
      <c r="C50" s="128"/>
      <c r="D50" s="153">
        <v>0</v>
      </c>
      <c r="E50" s="169"/>
      <c r="F50" s="169"/>
      <c r="G50" s="169"/>
      <c r="H50" s="169"/>
      <c r="I50" s="169"/>
      <c r="J50" s="169"/>
      <c r="K50" s="169"/>
      <c r="L50" s="169"/>
      <c r="M50" s="169"/>
      <c r="N50" s="169"/>
      <c r="O50" s="169"/>
      <c r="P50" s="169"/>
      <c r="Q50" s="169"/>
      <c r="R50" s="273"/>
      <c r="S50" s="278">
        <v>0</v>
      </c>
      <c r="T50" s="78"/>
      <c r="U50" s="78"/>
      <c r="V50" s="78"/>
      <c r="W50" s="78"/>
      <c r="X50" s="78"/>
      <c r="Y50" s="78"/>
      <c r="Z50" s="78"/>
      <c r="AA50" s="78"/>
      <c r="AB50" s="78"/>
      <c r="AC50" s="78"/>
      <c r="AD50" s="78"/>
      <c r="AE50" s="78"/>
      <c r="AF50" s="78"/>
      <c r="AG50" s="78"/>
      <c r="AH50" s="78"/>
      <c r="AI50" s="78"/>
      <c r="AJ50" s="78"/>
      <c r="AK50" s="78"/>
      <c r="AL50" s="78"/>
      <c r="AM50" s="78"/>
      <c r="AN50" s="78"/>
    </row>
    <row r="51" spans="1:40" ht="63" customHeight="1">
      <c r="A51" s="83"/>
      <c r="B51" s="99" t="s">
        <v>88</v>
      </c>
      <c r="C51" s="99"/>
      <c r="D51" s="99"/>
      <c r="E51" s="99"/>
      <c r="F51" s="99"/>
      <c r="G51" s="99"/>
      <c r="H51" s="99"/>
      <c r="I51" s="99"/>
      <c r="J51" s="99"/>
      <c r="K51" s="99"/>
      <c r="L51" s="99"/>
      <c r="M51" s="99"/>
      <c r="N51" s="99"/>
      <c r="O51" s="99"/>
      <c r="P51" s="99"/>
      <c r="Q51" s="99"/>
      <c r="R51" s="99"/>
      <c r="S51" s="99"/>
      <c r="T51" s="283"/>
      <c r="U51" s="283"/>
      <c r="V51" s="283"/>
      <c r="W51" s="283"/>
      <c r="X51" s="283"/>
      <c r="Y51" s="283"/>
      <c r="Z51" s="283"/>
      <c r="AA51" s="283"/>
      <c r="AB51" s="283"/>
      <c r="AC51" s="283"/>
      <c r="AD51" s="283"/>
      <c r="AE51" s="283"/>
      <c r="AF51" s="283"/>
      <c r="AG51" s="283"/>
      <c r="AH51" s="283"/>
      <c r="AI51" s="283"/>
      <c r="AJ51" s="283"/>
      <c r="AK51" s="283"/>
      <c r="AL51" s="283"/>
      <c r="AM51" s="283"/>
    </row>
    <row r="52" spans="1:40" s="75" customFormat="1" ht="23.25" customHeight="1">
      <c r="A52" s="84"/>
      <c r="B52" s="100" t="s">
        <v>48</v>
      </c>
      <c r="C52" s="129"/>
      <c r="D52" s="129"/>
      <c r="E52" s="129"/>
      <c r="F52" s="185"/>
      <c r="G52" s="197" t="s">
        <v>4</v>
      </c>
      <c r="H52" s="204"/>
      <c r="I52" s="197"/>
      <c r="J52" s="197" t="s">
        <v>0</v>
      </c>
      <c r="K52" s="197"/>
      <c r="L52" s="220" t="s">
        <v>13</v>
      </c>
      <c r="M52" s="227"/>
      <c r="N52" s="231"/>
      <c r="O52" s="240"/>
      <c r="P52" s="240"/>
      <c r="Q52" s="37"/>
      <c r="R52" s="37"/>
      <c r="S52" s="37"/>
    </row>
    <row r="53" spans="1:40" s="75" customFormat="1" ht="9" customHeight="1">
      <c r="A53" s="84"/>
      <c r="B53" s="101"/>
      <c r="C53" s="130"/>
      <c r="D53" s="130"/>
      <c r="E53" s="130"/>
      <c r="F53" s="186"/>
      <c r="G53" s="198"/>
      <c r="H53" s="198"/>
      <c r="I53" s="198"/>
      <c r="J53" s="198"/>
      <c r="K53" s="198"/>
      <c r="L53" s="221"/>
      <c r="M53" s="221"/>
      <c r="N53" s="221"/>
      <c r="O53" s="241"/>
      <c r="P53" s="241"/>
      <c r="Q53" s="37"/>
      <c r="R53" s="37"/>
      <c r="S53" s="37"/>
    </row>
    <row r="54" spans="1:40" s="75" customFormat="1" ht="22.5" customHeight="1">
      <c r="A54" s="84"/>
      <c r="B54" s="101"/>
      <c r="C54" s="130"/>
      <c r="D54" s="130"/>
      <c r="E54" s="130"/>
      <c r="F54" s="186"/>
      <c r="G54" s="199">
        <v>0</v>
      </c>
      <c r="H54" s="199"/>
      <c r="I54" s="201"/>
      <c r="J54" s="201">
        <v>0</v>
      </c>
      <c r="K54" s="201"/>
      <c r="L54" s="222">
        <v>0</v>
      </c>
      <c r="M54" s="228"/>
      <c r="N54" s="232"/>
      <c r="O54" s="242"/>
      <c r="P54" s="242"/>
      <c r="Q54" s="37"/>
      <c r="R54" s="37"/>
      <c r="S54" s="37"/>
    </row>
    <row r="55" spans="1:40" s="75" customFormat="1" ht="9" customHeight="1">
      <c r="A55" s="84"/>
      <c r="B55" s="101"/>
      <c r="C55" s="131" t="s">
        <v>34</v>
      </c>
      <c r="D55" s="154"/>
      <c r="E55" s="154"/>
      <c r="F55" s="187"/>
      <c r="G55" s="200"/>
      <c r="H55" s="200"/>
      <c r="I55" s="200"/>
      <c r="J55" s="200"/>
      <c r="K55" s="200"/>
      <c r="L55" s="223"/>
      <c r="M55" s="223"/>
      <c r="N55" s="223"/>
      <c r="O55" s="243"/>
      <c r="P55" s="243"/>
      <c r="Q55" s="37"/>
      <c r="R55" s="37"/>
      <c r="S55" s="37"/>
    </row>
    <row r="56" spans="1:40" s="75" customFormat="1" ht="22.5" customHeight="1">
      <c r="A56" s="84"/>
      <c r="B56" s="102"/>
      <c r="C56" s="132"/>
      <c r="D56" s="155"/>
      <c r="E56" s="155"/>
      <c r="F56" s="188"/>
      <c r="G56" s="201">
        <v>0</v>
      </c>
      <c r="H56" s="201"/>
      <c r="I56" s="201"/>
      <c r="J56" s="201">
        <v>0</v>
      </c>
      <c r="K56" s="201"/>
      <c r="L56" s="222">
        <v>0</v>
      </c>
      <c r="M56" s="228"/>
      <c r="N56" s="232"/>
      <c r="O56" s="242"/>
      <c r="P56" s="242"/>
      <c r="Q56" s="37"/>
      <c r="R56" s="37"/>
      <c r="S56" s="37"/>
    </row>
    <row r="57" spans="1:40" s="75" customFormat="1" ht="18" customHeight="1">
      <c r="A57" s="84"/>
      <c r="B57" s="103" t="s">
        <v>86</v>
      </c>
      <c r="C57" s="103"/>
      <c r="D57" s="103"/>
      <c r="E57" s="103"/>
      <c r="F57" s="103"/>
      <c r="G57" s="103"/>
      <c r="H57" s="103"/>
      <c r="I57" s="103"/>
      <c r="J57" s="103"/>
      <c r="K57" s="103"/>
      <c r="L57" s="103"/>
      <c r="M57" s="103"/>
      <c r="N57" s="103"/>
      <c r="O57" s="103"/>
      <c r="P57" s="103"/>
      <c r="Q57" s="103"/>
      <c r="R57" s="103"/>
      <c r="S57" s="103"/>
    </row>
    <row r="58" spans="1:40" s="76" customFormat="1" ht="18.600000000000001" customHeight="1">
      <c r="A58" s="85"/>
      <c r="B58" s="104" t="s">
        <v>64</v>
      </c>
      <c r="C58" s="85"/>
      <c r="D58" s="85"/>
      <c r="E58" s="85"/>
      <c r="F58" s="85"/>
      <c r="G58" s="85"/>
      <c r="H58" s="85"/>
      <c r="I58" s="85"/>
      <c r="J58" s="85"/>
      <c r="K58" s="85"/>
      <c r="L58" s="85"/>
      <c r="M58" s="85"/>
      <c r="N58" s="85"/>
      <c r="O58" s="85"/>
      <c r="P58" s="85"/>
      <c r="Q58" s="85"/>
      <c r="R58" s="85"/>
      <c r="S58" s="85"/>
    </row>
    <row r="59" spans="1:40" s="77" customFormat="1" ht="17.45" customHeight="1">
      <c r="A59" s="86"/>
      <c r="B59" s="105" t="s">
        <v>385</v>
      </c>
      <c r="C59" s="105"/>
      <c r="D59" s="105"/>
      <c r="E59" s="105"/>
      <c r="F59" s="105"/>
      <c r="G59" s="105"/>
      <c r="H59" s="105"/>
      <c r="I59" s="105"/>
      <c r="J59" s="105"/>
      <c r="K59" s="105"/>
      <c r="L59" s="105"/>
      <c r="M59" s="105"/>
      <c r="N59" s="105"/>
      <c r="O59" s="105"/>
      <c r="P59" s="105"/>
      <c r="Q59" s="105"/>
      <c r="R59" s="105"/>
      <c r="S59" s="105"/>
    </row>
    <row r="60" spans="1:40" s="76" customFormat="1" ht="18.600000000000001" customHeight="1">
      <c r="A60" s="85"/>
      <c r="B60" s="104" t="s">
        <v>47</v>
      </c>
      <c r="C60" s="85"/>
      <c r="D60" s="85"/>
      <c r="E60" s="85"/>
      <c r="F60" s="85"/>
      <c r="G60" s="85"/>
      <c r="H60" s="85"/>
      <c r="I60" s="85"/>
      <c r="J60" s="85"/>
      <c r="K60" s="85"/>
      <c r="L60" s="85"/>
      <c r="M60" s="85"/>
      <c r="N60" s="85"/>
      <c r="O60" s="85"/>
      <c r="P60" s="85"/>
      <c r="Q60" s="85"/>
      <c r="R60" s="85"/>
      <c r="S60" s="85"/>
    </row>
    <row r="61" spans="1:40" s="76" customFormat="1" ht="31.5" customHeight="1">
      <c r="A61" s="86"/>
      <c r="B61" s="106" t="s">
        <v>35</v>
      </c>
      <c r="C61" s="133"/>
      <c r="D61" s="133"/>
      <c r="E61" s="133"/>
      <c r="F61" s="133"/>
      <c r="G61" s="133"/>
      <c r="H61" s="133"/>
      <c r="I61" s="133"/>
      <c r="J61" s="133"/>
      <c r="K61" s="133"/>
      <c r="L61" s="133"/>
      <c r="M61" s="133"/>
      <c r="N61" s="133"/>
      <c r="O61" s="133"/>
      <c r="P61" s="133"/>
      <c r="Q61" s="133"/>
      <c r="R61" s="133"/>
      <c r="S61" s="133"/>
    </row>
    <row r="62" spans="1:40" s="76" customFormat="1" ht="18.600000000000001" customHeight="1">
      <c r="A62" s="85"/>
      <c r="B62" s="104" t="s">
        <v>96</v>
      </c>
      <c r="C62" s="85"/>
      <c r="D62" s="104"/>
      <c r="E62" s="104"/>
      <c r="F62" s="104"/>
      <c r="G62" s="104"/>
      <c r="H62" s="104"/>
      <c r="I62" s="104"/>
      <c r="J62" s="104"/>
      <c r="K62" s="104"/>
      <c r="L62" s="104"/>
      <c r="M62" s="104"/>
      <c r="N62" s="104"/>
      <c r="O62" s="104"/>
      <c r="P62" s="104"/>
      <c r="Q62" s="104"/>
      <c r="R62" s="85"/>
      <c r="S62" s="85"/>
    </row>
    <row r="63" spans="1:40" s="76" customFormat="1" ht="30" customHeight="1">
      <c r="A63" s="85"/>
      <c r="B63" s="107" t="s">
        <v>94</v>
      </c>
      <c r="C63" s="107"/>
      <c r="D63" s="107"/>
      <c r="E63" s="107"/>
      <c r="F63" s="107"/>
      <c r="G63" s="85"/>
      <c r="H63" s="85"/>
      <c r="I63" s="85"/>
      <c r="J63" s="85"/>
      <c r="K63" s="85"/>
      <c r="L63" s="85"/>
      <c r="M63" s="85"/>
      <c r="N63" s="85"/>
      <c r="O63" s="85"/>
      <c r="P63" s="85"/>
      <c r="Q63" s="85"/>
      <c r="R63" s="85"/>
      <c r="S63" s="85"/>
    </row>
    <row r="64" spans="1:40" s="76" customFormat="1" ht="9" customHeight="1">
      <c r="A64" s="85"/>
      <c r="B64" s="108"/>
      <c r="C64" s="134"/>
      <c r="D64" s="134"/>
      <c r="E64" s="134"/>
      <c r="F64" s="189"/>
      <c r="G64" s="85"/>
      <c r="H64" s="85"/>
      <c r="I64" s="85"/>
      <c r="J64" s="85"/>
      <c r="K64" s="85"/>
      <c r="L64" s="85"/>
      <c r="M64" s="85"/>
      <c r="N64" s="85"/>
      <c r="O64" s="85"/>
      <c r="P64" s="85"/>
      <c r="Q64" s="85"/>
      <c r="R64" s="85"/>
      <c r="S64" s="85"/>
    </row>
    <row r="65" spans="1:39" s="76" customFormat="1" ht="22.5" customHeight="1">
      <c r="A65" s="85"/>
      <c r="B65" s="109"/>
      <c r="C65" s="109"/>
      <c r="D65" s="109"/>
      <c r="E65" s="109"/>
      <c r="F65" s="109"/>
      <c r="G65" s="32"/>
      <c r="H65" s="32"/>
      <c r="I65" s="32"/>
      <c r="J65" s="32"/>
      <c r="K65" s="32"/>
      <c r="L65" s="32"/>
      <c r="M65" s="32"/>
      <c r="N65" s="32"/>
      <c r="O65" s="32"/>
      <c r="P65" s="32"/>
      <c r="Q65" s="32"/>
      <c r="R65" s="32"/>
      <c r="S65" s="32"/>
      <c r="T65" s="284"/>
      <c r="U65" s="284"/>
      <c r="V65" s="284"/>
      <c r="W65" s="284"/>
      <c r="X65" s="284"/>
    </row>
    <row r="66" spans="1:39" s="76" customFormat="1" ht="15" customHeight="1">
      <c r="B66" s="110"/>
      <c r="C66" s="110"/>
      <c r="D66" s="110"/>
      <c r="E66" s="110"/>
      <c r="F66" s="110"/>
      <c r="G66" s="110"/>
      <c r="H66" s="110"/>
      <c r="I66" s="110"/>
      <c r="J66" s="110"/>
      <c r="K66" s="110"/>
      <c r="L66" s="110"/>
      <c r="M66" s="110"/>
      <c r="N66" s="110"/>
      <c r="O66" s="110"/>
      <c r="P66" s="110"/>
      <c r="Q66" s="110"/>
      <c r="R66" s="110"/>
      <c r="S66" s="110"/>
      <c r="T66" s="284"/>
      <c r="U66" s="284"/>
      <c r="V66" s="284"/>
      <c r="W66" s="284"/>
      <c r="X66" s="284"/>
      <c r="Y66" s="284"/>
      <c r="Z66" s="284"/>
      <c r="AA66" s="284"/>
      <c r="AB66" s="284"/>
      <c r="AC66" s="284"/>
      <c r="AD66" s="284"/>
      <c r="AE66" s="284"/>
      <c r="AF66" s="284"/>
      <c r="AG66" s="284"/>
      <c r="AH66" s="284"/>
      <c r="AI66" s="284"/>
      <c r="AJ66" s="284"/>
      <c r="AK66" s="284"/>
      <c r="AL66" s="284"/>
      <c r="AM66" s="284"/>
    </row>
    <row r="67" spans="1:39" s="76" customFormat="1" ht="27.75" customHeight="1">
      <c r="B67" s="32" t="s">
        <v>427</v>
      </c>
      <c r="C67" s="32"/>
      <c r="D67" s="32"/>
      <c r="E67" s="32"/>
      <c r="F67" s="32"/>
      <c r="G67" s="32"/>
      <c r="H67" s="32"/>
      <c r="I67" s="32"/>
      <c r="J67" s="32"/>
      <c r="K67" s="32"/>
      <c r="L67" s="32"/>
      <c r="M67" s="32"/>
      <c r="N67" s="32"/>
      <c r="O67" s="32"/>
      <c r="P67" s="32"/>
      <c r="Q67" s="32"/>
      <c r="R67" s="32"/>
      <c r="S67" s="32"/>
      <c r="T67" s="284"/>
      <c r="U67" s="284"/>
      <c r="V67" s="284"/>
      <c r="W67" s="284"/>
      <c r="X67" s="284"/>
      <c r="Y67" s="284"/>
      <c r="Z67" s="284"/>
      <c r="AA67" s="284"/>
      <c r="AB67" s="284"/>
      <c r="AC67" s="284"/>
      <c r="AD67" s="284"/>
      <c r="AE67" s="284"/>
      <c r="AF67" s="284"/>
      <c r="AG67" s="284"/>
      <c r="AH67" s="284"/>
      <c r="AI67" s="284"/>
      <c r="AJ67" s="284"/>
      <c r="AK67" s="284"/>
      <c r="AL67" s="284"/>
      <c r="AM67" s="284"/>
    </row>
    <row r="68" spans="1:39" s="76" customFormat="1" ht="15" customHeight="1">
      <c r="B68" s="111" t="s">
        <v>41</v>
      </c>
      <c r="C68" s="80"/>
      <c r="D68" s="116"/>
      <c r="E68" s="116"/>
      <c r="F68" s="116"/>
      <c r="G68" s="116"/>
      <c r="H68" s="116"/>
      <c r="I68" s="116"/>
      <c r="J68" s="116"/>
      <c r="K68" s="116"/>
      <c r="L68" s="116"/>
      <c r="M68" s="116"/>
      <c r="N68" s="116"/>
      <c r="O68" s="116"/>
      <c r="P68" s="116"/>
      <c r="Q68" s="116"/>
      <c r="R68" s="116"/>
      <c r="S68" s="116"/>
    </row>
    <row r="69" spans="1:39" s="76" customFormat="1" ht="24.75" customHeight="1">
      <c r="B69" s="34" t="s">
        <v>268</v>
      </c>
      <c r="C69" s="34"/>
      <c r="D69" s="34"/>
      <c r="E69" s="34"/>
      <c r="F69" s="34"/>
      <c r="G69" s="34"/>
      <c r="H69" s="34"/>
      <c r="I69" s="34"/>
      <c r="J69" s="34"/>
      <c r="K69" s="34"/>
      <c r="L69" s="34"/>
      <c r="M69" s="34"/>
      <c r="N69" s="34"/>
      <c r="O69" s="34"/>
      <c r="P69" s="34"/>
      <c r="Q69" s="34"/>
      <c r="R69" s="34"/>
      <c r="S69" s="34"/>
      <c r="T69" s="284"/>
      <c r="U69" s="284"/>
      <c r="V69" s="284"/>
      <c r="W69" s="284"/>
      <c r="X69" s="284"/>
      <c r="Y69" s="284"/>
      <c r="Z69" s="284"/>
      <c r="AA69" s="284"/>
      <c r="AB69" s="284"/>
      <c r="AC69" s="284"/>
      <c r="AD69" s="284"/>
      <c r="AE69" s="284"/>
      <c r="AF69" s="284"/>
      <c r="AG69" s="284"/>
      <c r="AH69" s="284"/>
      <c r="AI69" s="284"/>
      <c r="AJ69" s="284"/>
      <c r="AK69" s="284"/>
      <c r="AL69" s="284"/>
      <c r="AM69" s="284"/>
    </row>
    <row r="106" spans="2:21" s="78" customFormat="1" ht="22.5" customHeight="1">
      <c r="B106" s="112"/>
      <c r="C106" s="135"/>
      <c r="D106" s="156"/>
      <c r="E106" s="156"/>
      <c r="F106" s="156"/>
      <c r="G106" s="156"/>
      <c r="H106" s="156"/>
      <c r="I106" s="156"/>
      <c r="J106" s="156"/>
      <c r="K106" s="156"/>
      <c r="L106" s="156"/>
      <c r="M106" s="156"/>
      <c r="N106" s="156"/>
      <c r="O106" s="156"/>
      <c r="P106" s="156"/>
      <c r="Q106" s="156"/>
      <c r="R106" s="156"/>
      <c r="S106" s="156"/>
      <c r="T106" s="156"/>
      <c r="U106" s="156"/>
    </row>
    <row r="109" spans="2:21" ht="30" customHeight="1"/>
    <row r="321" ht="65.25" customHeight="1"/>
  </sheetData>
  <mergeCells count="126">
    <mergeCell ref="R2:S2"/>
    <mergeCell ref="B4:S4"/>
    <mergeCell ref="D6:F6"/>
    <mergeCell ref="G6:Q6"/>
    <mergeCell ref="D7:F7"/>
    <mergeCell ref="G7:Q7"/>
    <mergeCell ref="D9:F9"/>
    <mergeCell ref="G9:Q9"/>
    <mergeCell ref="D10:F10"/>
    <mergeCell ref="G10:Q10"/>
    <mergeCell ref="D12:F12"/>
    <mergeCell ref="G12:Q12"/>
    <mergeCell ref="D13:F13"/>
    <mergeCell ref="G13:Q13"/>
    <mergeCell ref="E16:R16"/>
    <mergeCell ref="E19:Q19"/>
    <mergeCell ref="E20:Q20"/>
    <mergeCell ref="E21:Q21"/>
    <mergeCell ref="E22:Q22"/>
    <mergeCell ref="C26:S26"/>
    <mergeCell ref="B28:S28"/>
    <mergeCell ref="B30:C30"/>
    <mergeCell ref="D30:F30"/>
    <mergeCell ref="G30:I30"/>
    <mergeCell ref="J30:K30"/>
    <mergeCell ref="L30:N30"/>
    <mergeCell ref="O30:Q30"/>
    <mergeCell ref="D31:F31"/>
    <mergeCell ref="G31:I31"/>
    <mergeCell ref="J31:K31"/>
    <mergeCell ref="L31:N31"/>
    <mergeCell ref="O31:Q31"/>
    <mergeCell ref="J32:K32"/>
    <mergeCell ref="D33:F33"/>
    <mergeCell ref="G33:I33"/>
    <mergeCell ref="J33:K33"/>
    <mergeCell ref="L33:N33"/>
    <mergeCell ref="O33:Q33"/>
    <mergeCell ref="J34:K34"/>
    <mergeCell ref="D35:F35"/>
    <mergeCell ref="G35:I35"/>
    <mergeCell ref="J35:K35"/>
    <mergeCell ref="L35:N35"/>
    <mergeCell ref="O35:Q35"/>
    <mergeCell ref="J36:K36"/>
    <mergeCell ref="D37:F37"/>
    <mergeCell ref="G37:I37"/>
    <mergeCell ref="J37:K37"/>
    <mergeCell ref="L37:N37"/>
    <mergeCell ref="O37:Q37"/>
    <mergeCell ref="J38:K38"/>
    <mergeCell ref="D39:F39"/>
    <mergeCell ref="G39:I39"/>
    <mergeCell ref="J39:K39"/>
    <mergeCell ref="L39:N39"/>
    <mergeCell ref="O39:Q39"/>
    <mergeCell ref="J40:K40"/>
    <mergeCell ref="D43:F43"/>
    <mergeCell ref="G43:I43"/>
    <mergeCell ref="J43:K43"/>
    <mergeCell ref="L43:N43"/>
    <mergeCell ref="D44:F44"/>
    <mergeCell ref="G44:I44"/>
    <mergeCell ref="J44:K44"/>
    <mergeCell ref="D45:F45"/>
    <mergeCell ref="G45:I45"/>
    <mergeCell ref="J45:K45"/>
    <mergeCell ref="O45:Q45"/>
    <mergeCell ref="D46:F46"/>
    <mergeCell ref="G46:I46"/>
    <mergeCell ref="J46:K46"/>
    <mergeCell ref="L46:N46"/>
    <mergeCell ref="O46:Q46"/>
    <mergeCell ref="D47:F47"/>
    <mergeCell ref="G47:I47"/>
    <mergeCell ref="J47:K47"/>
    <mergeCell ref="L47:N47"/>
    <mergeCell ref="E48:F48"/>
    <mergeCell ref="H48:I48"/>
    <mergeCell ref="M48:N48"/>
    <mergeCell ref="D49:R49"/>
    <mergeCell ref="D50:R50"/>
    <mergeCell ref="B51:S51"/>
    <mergeCell ref="G52:I52"/>
    <mergeCell ref="J52:K52"/>
    <mergeCell ref="L52:N52"/>
    <mergeCell ref="G53:I53"/>
    <mergeCell ref="J53:K53"/>
    <mergeCell ref="L53:N53"/>
    <mergeCell ref="G54:I54"/>
    <mergeCell ref="J54:K54"/>
    <mergeCell ref="L54:N54"/>
    <mergeCell ref="G55:I55"/>
    <mergeCell ref="J55:K55"/>
    <mergeCell ref="L55:N55"/>
    <mergeCell ref="G56:I56"/>
    <mergeCell ref="J56:K56"/>
    <mergeCell ref="L56:N56"/>
    <mergeCell ref="B57:S57"/>
    <mergeCell ref="B59:S59"/>
    <mergeCell ref="B61:S61"/>
    <mergeCell ref="B63:F63"/>
    <mergeCell ref="B64:F64"/>
    <mergeCell ref="B65:F65"/>
    <mergeCell ref="B66:S66"/>
    <mergeCell ref="B67:S67"/>
    <mergeCell ref="B69:S69"/>
    <mergeCell ref="B31:C32"/>
    <mergeCell ref="B33:C34"/>
    <mergeCell ref="B35:C36"/>
    <mergeCell ref="B37:C38"/>
    <mergeCell ref="B39:C40"/>
    <mergeCell ref="B42:C43"/>
    <mergeCell ref="O42:Q43"/>
    <mergeCell ref="R42:R43"/>
    <mergeCell ref="S42:S43"/>
    <mergeCell ref="C44:C45"/>
    <mergeCell ref="L44:N45"/>
    <mergeCell ref="C46:C48"/>
    <mergeCell ref="O47:Q48"/>
    <mergeCell ref="R47:R48"/>
    <mergeCell ref="S47:S48"/>
    <mergeCell ref="B49:B50"/>
    <mergeCell ref="C49:C50"/>
    <mergeCell ref="B52:F54"/>
    <mergeCell ref="C55:F56"/>
  </mergeCells>
  <phoneticPr fontId="8"/>
  <dataValidations count="6">
    <dataValidation imeMode="off" allowBlank="1" showDropDown="0" showInputMessage="1" showErrorMessage="1" sqref="R47 L55:P55 L53:P53 G53:K56 D44:K45 R44:S45 S50"/>
    <dataValidation imeMode="hiragana" allowBlank="1" showDropDown="0" showInputMessage="1" showErrorMessage="1" sqref="G12:Q12 G9:Q9 G6:Q6"/>
    <dataValidation type="list" allowBlank="1" showDropDown="0" showInputMessage="1" showErrorMessage="1" prompt="7~11を選択" sqref="P38 P32 P34 P36 P40 E38 H38 M38 E32 H32 M32 E34 H34 M34 E36 H36 M36 E40 H40 M40">
      <formula1>"7,8,9,10,11"</formula1>
    </dataValidation>
    <dataValidation allowBlank="1" showDropDown="0" showInputMessage="1" showErrorMessage="1" prompt="自動入力" sqref="J38:K38 J32:K32 J34:K34 J36:K36 J40:K40"/>
    <dataValidation type="list" allowBlank="1" showDropDown="0" showInputMessage="1" showErrorMessage="1" prompt="該当する場合「☑」を選択" sqref="D22">
      <formula1>"□,☑"</formula1>
    </dataValidation>
    <dataValidation type="list" allowBlank="1" showDropDown="0" showInputMessage="1" showErrorMessage="1" prompt="下記リストから選択" sqref="R19:R22">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4" fitToWidth="0" fitToHeight="0" orientation="portrait" usePrinterDefaults="1" r:id="rId1"/>
  <rowBreaks count="1" manualBreakCount="1">
    <brk id="26"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dimension ref="A1:H31"/>
  <sheetViews>
    <sheetView showGridLines="0" view="pageBreakPreview" zoomScale="73" zoomScaleNormal="55" zoomScaleSheetLayoutView="73" workbookViewId="0">
      <selection activeCell="AB15" sqref="AB15"/>
    </sheetView>
  </sheetViews>
  <sheetFormatPr defaultColWidth="4.875" defaultRowHeight="17.649999999999999"/>
  <cols>
    <col min="1" max="1" width="2.25" style="72" customWidth="1"/>
    <col min="2" max="2" width="4.125" style="72" customWidth="1"/>
    <col min="3" max="3" width="25.875" style="72" customWidth="1"/>
    <col min="4" max="4" width="4.875" style="72"/>
    <col min="5" max="5" width="25.875" style="72" customWidth="1"/>
    <col min="6" max="6" width="4.875" style="72"/>
    <col min="7" max="7" width="25.875" style="72" customWidth="1"/>
    <col min="8" max="8" width="34.375" style="72" customWidth="1"/>
    <col min="9" max="9" width="3.125" style="72" customWidth="1"/>
    <col min="10" max="247" width="9" style="72" customWidth="1"/>
    <col min="248" max="248" width="2.25" style="72" customWidth="1"/>
    <col min="249" max="249" width="4.875" style="72"/>
    <col min="250" max="250" width="25.875" style="72" customWidth="1"/>
    <col min="251" max="251" width="4.875" style="72"/>
    <col min="252" max="252" width="25.875" style="72" customWidth="1"/>
    <col min="253" max="253" width="4.875" style="72"/>
    <col min="254" max="254" width="25.875" style="72" customWidth="1"/>
    <col min="255" max="16384" width="4.875" style="72"/>
  </cols>
  <sheetData>
    <row r="1" spans="1:8">
      <c r="A1" s="31"/>
      <c r="B1" s="31" t="s">
        <v>85</v>
      </c>
      <c r="C1" s="31"/>
      <c r="D1" s="31"/>
      <c r="E1" s="31"/>
      <c r="F1" s="31"/>
      <c r="G1" s="31"/>
      <c r="H1" s="31"/>
    </row>
    <row r="2" spans="1:8">
      <c r="A2" s="31"/>
      <c r="B2" s="290" t="s">
        <v>52</v>
      </c>
      <c r="C2" s="294"/>
      <c r="D2" s="294"/>
      <c r="E2" s="294"/>
      <c r="F2" s="294"/>
      <c r="G2" s="294"/>
      <c r="H2" s="303" t="s">
        <v>54</v>
      </c>
    </row>
    <row r="3" spans="1:8" s="287" customFormat="1" ht="24" customHeight="1">
      <c r="A3" s="14"/>
      <c r="B3" s="291" t="str">
        <f>'活動計画書（別紙様式１）'!D19</f>
        <v>□</v>
      </c>
      <c r="C3" s="14" t="s">
        <v>57</v>
      </c>
      <c r="D3" s="299" t="str">
        <f>'活動計画書（別紙様式１）'!D20</f>
        <v>☑</v>
      </c>
      <c r="E3" s="14" t="s">
        <v>14</v>
      </c>
      <c r="F3" s="299" t="str">
        <f>'活動計画書（別紙様式１）'!D21</f>
        <v>□</v>
      </c>
      <c r="G3" s="14" t="s">
        <v>58</v>
      </c>
      <c r="H3" s="304"/>
    </row>
    <row r="4" spans="1:8" s="288" customFormat="1" ht="14.25" customHeight="1">
      <c r="A4" s="289"/>
      <c r="B4" s="292"/>
      <c r="C4" s="295"/>
      <c r="D4" s="300"/>
      <c r="E4" s="295"/>
      <c r="F4" s="300"/>
      <c r="G4" s="295"/>
      <c r="H4" s="305"/>
    </row>
    <row r="5" spans="1:8">
      <c r="B5" s="293"/>
      <c r="C5" s="296" t="s">
        <v>355</v>
      </c>
      <c r="D5" s="301"/>
      <c r="E5" s="301"/>
      <c r="F5" s="301"/>
      <c r="G5" s="301"/>
      <c r="H5" s="306"/>
    </row>
    <row r="6" spans="1:8">
      <c r="B6" s="293"/>
      <c r="C6" s="297"/>
      <c r="D6" s="135"/>
      <c r="E6" s="135"/>
      <c r="F6" s="135"/>
      <c r="G6" s="135"/>
      <c r="H6" s="293"/>
    </row>
    <row r="7" spans="1:8">
      <c r="B7" s="293"/>
      <c r="C7" s="297"/>
      <c r="D7" s="135"/>
      <c r="E7" s="135"/>
      <c r="F7" s="135"/>
      <c r="G7" s="135"/>
      <c r="H7" s="293"/>
    </row>
    <row r="8" spans="1:8">
      <c r="B8" s="293"/>
      <c r="C8" s="297"/>
      <c r="D8" s="135"/>
      <c r="E8" s="135"/>
      <c r="F8" s="135"/>
      <c r="G8" s="135"/>
      <c r="H8" s="293"/>
    </row>
    <row r="9" spans="1:8">
      <c r="B9" s="293"/>
      <c r="C9" s="297"/>
      <c r="D9" s="135"/>
      <c r="E9" s="135"/>
      <c r="F9" s="135"/>
      <c r="G9" s="135"/>
      <c r="H9" s="293"/>
    </row>
    <row r="10" spans="1:8">
      <c r="B10" s="293"/>
      <c r="C10" s="297"/>
      <c r="D10" s="135"/>
      <c r="E10" s="135"/>
      <c r="F10" s="135"/>
      <c r="G10" s="135"/>
      <c r="H10" s="293"/>
    </row>
    <row r="11" spans="1:8">
      <c r="B11" s="293"/>
      <c r="C11" s="297"/>
      <c r="D11" s="135"/>
      <c r="E11" s="135"/>
      <c r="F11" s="135"/>
      <c r="G11" s="135"/>
      <c r="H11" s="293"/>
    </row>
    <row r="12" spans="1:8">
      <c r="B12" s="293"/>
      <c r="C12" s="297"/>
      <c r="D12" s="135"/>
      <c r="E12" s="135"/>
      <c r="F12" s="135"/>
      <c r="G12" s="135"/>
      <c r="H12" s="293"/>
    </row>
    <row r="13" spans="1:8">
      <c r="B13" s="293"/>
      <c r="C13" s="297"/>
      <c r="D13" s="135"/>
      <c r="E13" s="135"/>
      <c r="F13" s="135"/>
      <c r="G13" s="135"/>
      <c r="H13" s="293"/>
    </row>
    <row r="14" spans="1:8">
      <c r="B14" s="293"/>
      <c r="C14" s="297"/>
      <c r="D14" s="135"/>
      <c r="E14" s="135"/>
      <c r="F14" s="135"/>
      <c r="G14" s="135"/>
      <c r="H14" s="293"/>
    </row>
    <row r="15" spans="1:8">
      <c r="B15" s="293"/>
      <c r="C15" s="297"/>
      <c r="D15" s="135"/>
      <c r="E15" s="135"/>
      <c r="F15" s="135"/>
      <c r="G15" s="135"/>
      <c r="H15" s="293"/>
    </row>
    <row r="16" spans="1:8">
      <c r="B16" s="293"/>
      <c r="C16" s="297"/>
      <c r="D16" s="135"/>
      <c r="E16" s="135"/>
      <c r="F16" s="135"/>
      <c r="G16" s="135"/>
      <c r="H16" s="293"/>
    </row>
    <row r="17" spans="2:8">
      <c r="B17" s="293"/>
      <c r="C17" s="297"/>
      <c r="D17" s="135"/>
      <c r="E17" s="135"/>
      <c r="F17" s="135"/>
      <c r="G17" s="135"/>
      <c r="H17" s="293"/>
    </row>
    <row r="18" spans="2:8">
      <c r="B18" s="293"/>
      <c r="C18" s="297"/>
      <c r="D18" s="135"/>
      <c r="E18" s="135"/>
      <c r="F18" s="135"/>
      <c r="G18" s="135"/>
      <c r="H18" s="293"/>
    </row>
    <row r="19" spans="2:8">
      <c r="B19" s="293"/>
      <c r="C19" s="297"/>
      <c r="D19" s="135"/>
      <c r="E19" s="135"/>
      <c r="F19" s="135"/>
      <c r="G19" s="135"/>
      <c r="H19" s="293"/>
    </row>
    <row r="20" spans="2:8">
      <c r="B20" s="293"/>
      <c r="C20" s="297"/>
      <c r="D20" s="135"/>
      <c r="E20" s="135"/>
      <c r="F20" s="135"/>
      <c r="G20" s="135"/>
      <c r="H20" s="293"/>
    </row>
    <row r="21" spans="2:8">
      <c r="B21" s="293"/>
      <c r="C21" s="297"/>
      <c r="D21" s="135"/>
      <c r="E21" s="135"/>
      <c r="F21" s="135"/>
      <c r="G21" s="135"/>
      <c r="H21" s="293"/>
    </row>
    <row r="22" spans="2:8">
      <c r="B22" s="293"/>
      <c r="C22" s="297"/>
      <c r="D22" s="135"/>
      <c r="E22" s="135"/>
      <c r="F22" s="135"/>
      <c r="G22" s="135"/>
      <c r="H22" s="293"/>
    </row>
    <row r="23" spans="2:8">
      <c r="B23" s="293"/>
      <c r="C23" s="297"/>
      <c r="D23" s="135"/>
      <c r="E23" s="135"/>
      <c r="F23" s="135"/>
      <c r="G23" s="135"/>
      <c r="H23" s="293"/>
    </row>
    <row r="24" spans="2:8">
      <c r="B24" s="293"/>
      <c r="C24" s="297"/>
      <c r="D24" s="135"/>
      <c r="E24" s="135"/>
      <c r="F24" s="135"/>
      <c r="G24" s="135"/>
      <c r="H24" s="293"/>
    </row>
    <row r="25" spans="2:8">
      <c r="B25" s="293"/>
      <c r="C25" s="297"/>
      <c r="D25" s="135"/>
      <c r="E25" s="135"/>
      <c r="F25" s="135"/>
      <c r="G25" s="135"/>
      <c r="H25" s="293"/>
    </row>
    <row r="26" spans="2:8">
      <c r="B26" s="293"/>
      <c r="C26" s="297"/>
      <c r="D26" s="135"/>
      <c r="E26" s="135"/>
      <c r="F26" s="135"/>
      <c r="G26" s="135"/>
      <c r="H26" s="293"/>
    </row>
    <row r="27" spans="2:8">
      <c r="B27" s="293"/>
      <c r="C27" s="297"/>
      <c r="D27" s="135"/>
      <c r="E27" s="135"/>
      <c r="F27" s="135"/>
      <c r="G27" s="135"/>
      <c r="H27" s="293"/>
    </row>
    <row r="28" spans="2:8">
      <c r="B28" s="293"/>
      <c r="C28" s="297"/>
      <c r="D28" s="135"/>
      <c r="E28" s="135"/>
      <c r="F28" s="135"/>
      <c r="G28" s="135"/>
      <c r="H28" s="293"/>
    </row>
    <row r="29" spans="2:8">
      <c r="B29" s="293"/>
      <c r="C29" s="297"/>
      <c r="D29" s="135"/>
      <c r="E29" s="135"/>
      <c r="F29" s="135"/>
      <c r="G29" s="135"/>
      <c r="H29" s="293"/>
    </row>
    <row r="30" spans="2:8">
      <c r="B30" s="293"/>
      <c r="C30" s="297"/>
      <c r="D30" s="135"/>
      <c r="E30" s="135"/>
      <c r="F30" s="135"/>
      <c r="G30" s="135"/>
      <c r="H30" s="293"/>
    </row>
    <row r="31" spans="2:8">
      <c r="B31" s="293"/>
      <c r="C31" s="298"/>
      <c r="D31" s="302"/>
      <c r="E31" s="302"/>
      <c r="F31" s="302"/>
      <c r="G31" s="302"/>
      <c r="H31" s="307"/>
    </row>
  </sheetData>
  <phoneticPr fontId="8"/>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4"/>
  <dimension ref="A1:IV63"/>
  <sheetViews>
    <sheetView showGridLines="0" view="pageBreakPreview" topLeftCell="A31" zoomScale="70" zoomScaleSheetLayoutView="70" workbookViewId="0">
      <selection activeCell="AB15" sqref="AB15"/>
    </sheetView>
  </sheetViews>
  <sheetFormatPr defaultColWidth="5.625" defaultRowHeight="26.65"/>
  <cols>
    <col min="1" max="1" width="17.5" style="308" customWidth="1"/>
    <col min="2" max="2" width="32.625" style="308" customWidth="1"/>
    <col min="3" max="3" width="41.625" style="308" customWidth="1"/>
    <col min="4" max="4" width="14.3984375" style="308" customWidth="1"/>
    <col min="5" max="5" width="14.6640625" style="308" customWidth="1"/>
    <col min="6" max="6" width="11.73046875" style="308" customWidth="1"/>
    <col min="7" max="7" width="14" style="308" customWidth="1"/>
    <col min="8" max="10" width="10.5" style="308" customWidth="1"/>
    <col min="11" max="11" width="5.875" style="309" customWidth="1"/>
    <col min="12" max="12" width="11.125" style="308" customWidth="1"/>
    <col min="13" max="15" width="5.5" style="308" customWidth="1"/>
    <col min="16" max="36" width="5.625" style="308"/>
    <col min="37" max="37" width="5.625" style="309"/>
    <col min="38" max="255" width="5.625" style="308"/>
    <col min="256" max="256" width="7.5" style="308" customWidth="1"/>
    <col min="257" max="257" width="7.5" customWidth="1"/>
    <col min="512" max="513" width="7.5" customWidth="1"/>
    <col min="768" max="769" width="7.5" customWidth="1"/>
    <col min="1024" max="1025" width="7.5" customWidth="1"/>
    <col min="1280" max="1281" width="7.5" customWidth="1"/>
    <col min="1536" max="1537" width="7.5" customWidth="1"/>
    <col min="1792" max="1793" width="7.5" customWidth="1"/>
    <col min="2048" max="2049" width="7.5" customWidth="1"/>
    <col min="2304" max="2305" width="7.5" customWidth="1"/>
    <col min="2560" max="2561" width="7.5" customWidth="1"/>
    <col min="2816" max="2817" width="7.5" customWidth="1"/>
    <col min="3072" max="3073" width="7.5" customWidth="1"/>
    <col min="3328" max="3329" width="7.5" customWidth="1"/>
    <col min="3584" max="3585" width="7.5" customWidth="1"/>
    <col min="3840" max="3841" width="7.5" customWidth="1"/>
    <col min="4096" max="4097" width="7.5" customWidth="1"/>
    <col min="4352" max="4353" width="7.5" customWidth="1"/>
    <col min="4608" max="4609" width="7.5" customWidth="1"/>
    <col min="4864" max="4865" width="7.5" customWidth="1"/>
    <col min="5120" max="5121" width="7.5" customWidth="1"/>
    <col min="5376" max="5377" width="7.5" customWidth="1"/>
    <col min="5632" max="5633" width="7.5" customWidth="1"/>
    <col min="5888" max="5889" width="7.5" customWidth="1"/>
    <col min="6144" max="6145" width="7.5" customWidth="1"/>
    <col min="6400" max="6401" width="7.5" customWidth="1"/>
    <col min="6656" max="6657" width="7.5" customWidth="1"/>
    <col min="6912" max="6913" width="7.5" customWidth="1"/>
    <col min="7168" max="7169" width="7.5" customWidth="1"/>
    <col min="7424" max="7425" width="7.5" customWidth="1"/>
    <col min="7680" max="7681" width="7.5" customWidth="1"/>
    <col min="7936" max="7937" width="7.5" customWidth="1"/>
    <col min="8192" max="8193" width="7.5" customWidth="1"/>
    <col min="8448" max="8449" width="7.5" customWidth="1"/>
    <col min="8704" max="8705" width="7.5" customWidth="1"/>
    <col min="8960" max="8961" width="7.5" customWidth="1"/>
    <col min="9216" max="9217" width="7.5" customWidth="1"/>
    <col min="9472" max="9473" width="7.5" customWidth="1"/>
    <col min="9728" max="9729" width="7.5" customWidth="1"/>
    <col min="9984" max="9985" width="7.5" customWidth="1"/>
    <col min="10240" max="10241" width="7.5" customWidth="1"/>
    <col min="10496" max="10497" width="7.5" customWidth="1"/>
    <col min="10752" max="10753" width="7.5" customWidth="1"/>
    <col min="11008" max="11009" width="7.5" customWidth="1"/>
    <col min="11264" max="11265" width="7.5" customWidth="1"/>
    <col min="11520" max="11521" width="7.5" customWidth="1"/>
    <col min="11776" max="11777" width="7.5" customWidth="1"/>
    <col min="12032" max="12033" width="7.5" customWidth="1"/>
    <col min="12288" max="12289" width="7.5" customWidth="1"/>
    <col min="12544" max="12545" width="7.5" customWidth="1"/>
    <col min="12800" max="12801" width="7.5" customWidth="1"/>
    <col min="13056" max="13057" width="7.5" customWidth="1"/>
    <col min="13312" max="13313" width="7.5" customWidth="1"/>
    <col min="13568" max="13569" width="7.5" customWidth="1"/>
    <col min="13824" max="13825" width="7.5" customWidth="1"/>
    <col min="14080" max="14081" width="7.5" customWidth="1"/>
    <col min="14336" max="14337" width="7.5" customWidth="1"/>
    <col min="14592" max="14593" width="7.5" customWidth="1"/>
    <col min="14848" max="14849" width="7.5" customWidth="1"/>
    <col min="15104" max="15105" width="7.5" customWidth="1"/>
    <col min="15360" max="15361" width="7.5" customWidth="1"/>
    <col min="15616" max="15617" width="7.5" customWidth="1"/>
    <col min="15872" max="15873" width="7.5" customWidth="1"/>
    <col min="16128" max="16129" width="7.5" customWidth="1"/>
  </cols>
  <sheetData>
    <row r="1" spans="1:256" ht="36.75" customHeight="1">
      <c r="A1" s="312" t="s">
        <v>109</v>
      </c>
      <c r="B1" s="331"/>
      <c r="C1" s="331"/>
      <c r="D1" s="331"/>
      <c r="E1" s="331"/>
      <c r="F1" s="331"/>
      <c r="G1" s="331"/>
      <c r="H1" s="331"/>
      <c r="I1" s="331"/>
      <c r="J1" s="331"/>
    </row>
    <row r="2" spans="1:256" ht="28.5" customHeight="1">
      <c r="A2" s="313" t="s">
        <v>71</v>
      </c>
      <c r="B2" s="313"/>
      <c r="C2" s="313"/>
      <c r="D2" s="313"/>
      <c r="E2" s="313"/>
      <c r="F2" s="313"/>
      <c r="G2" s="313"/>
      <c r="H2" s="360"/>
      <c r="I2" s="360"/>
      <c r="J2" s="374"/>
      <c r="K2" s="384"/>
      <c r="L2" s="386"/>
      <c r="M2" s="386"/>
      <c r="N2" s="386"/>
      <c r="O2" s="386"/>
      <c r="P2" s="386"/>
    </row>
    <row r="3" spans="1:256" ht="28.5" customHeight="1">
      <c r="A3" s="314"/>
      <c r="B3" s="332"/>
      <c r="C3" s="332"/>
      <c r="D3" s="332"/>
      <c r="E3" s="348" t="s">
        <v>272</v>
      </c>
      <c r="F3" s="348"/>
      <c r="G3" s="348"/>
      <c r="H3" s="361"/>
      <c r="I3" s="368"/>
      <c r="J3" s="375"/>
      <c r="K3" s="384"/>
      <c r="L3" s="363"/>
      <c r="M3" s="363"/>
      <c r="N3" s="363"/>
      <c r="O3" s="363"/>
      <c r="P3" s="363"/>
    </row>
    <row r="4" spans="1:256" ht="39.75" customHeight="1">
      <c r="A4" s="315" t="s">
        <v>367</v>
      </c>
      <c r="B4" s="333" t="s">
        <v>110</v>
      </c>
      <c r="C4" s="315" t="s">
        <v>372</v>
      </c>
      <c r="D4" s="344" t="s">
        <v>371</v>
      </c>
      <c r="E4" s="349"/>
      <c r="F4" s="349"/>
      <c r="G4" s="355"/>
      <c r="H4" s="362"/>
      <c r="K4" s="308"/>
      <c r="AC4" s="309"/>
      <c r="AK4" s="308"/>
      <c r="IO4" s="388"/>
      <c r="IP4" s="388"/>
      <c r="IQ4" s="388"/>
      <c r="IR4" s="388"/>
      <c r="IS4" s="388"/>
      <c r="IT4" s="388"/>
      <c r="IU4" s="388"/>
      <c r="IV4" s="388"/>
    </row>
    <row r="5" spans="1:256" ht="39.75" customHeight="1">
      <c r="A5" s="316"/>
      <c r="B5" s="316"/>
      <c r="C5" s="316"/>
      <c r="D5" s="345"/>
      <c r="E5" s="350" t="s">
        <v>111</v>
      </c>
      <c r="F5" s="350" t="s">
        <v>99</v>
      </c>
      <c r="G5" s="356" t="s">
        <v>374</v>
      </c>
      <c r="H5" s="362"/>
      <c r="K5" s="308"/>
      <c r="AC5" s="309"/>
      <c r="AK5" s="308"/>
      <c r="IO5" s="388"/>
      <c r="IP5" s="388"/>
      <c r="IQ5" s="388"/>
      <c r="IR5" s="388"/>
      <c r="IS5" s="388"/>
      <c r="IT5" s="388"/>
      <c r="IU5" s="388"/>
      <c r="IV5" s="388"/>
    </row>
    <row r="6" spans="1:256" ht="63.75" customHeight="1">
      <c r="A6" s="317"/>
      <c r="B6" s="317"/>
      <c r="C6" s="317"/>
      <c r="D6" s="346"/>
      <c r="E6" s="350"/>
      <c r="F6" s="350"/>
      <c r="G6" s="357"/>
      <c r="H6" s="363"/>
      <c r="K6" s="308"/>
      <c r="AC6" s="309"/>
      <c r="AK6" s="308"/>
      <c r="IO6" s="388"/>
      <c r="IP6" s="388"/>
      <c r="IQ6" s="388"/>
      <c r="IR6" s="388"/>
      <c r="IS6" s="388"/>
      <c r="IT6" s="388"/>
      <c r="IU6" s="388"/>
      <c r="IV6" s="388"/>
    </row>
    <row r="7" spans="1:256" ht="27" customHeight="1">
      <c r="A7" s="318" t="s">
        <v>118</v>
      </c>
      <c r="B7" s="318" t="s">
        <v>97</v>
      </c>
      <c r="C7" s="341" t="s">
        <v>77</v>
      </c>
      <c r="D7" s="318" t="s">
        <v>270</v>
      </c>
      <c r="E7" s="351" t="s">
        <v>113</v>
      </c>
      <c r="F7" s="351" t="s">
        <v>125</v>
      </c>
      <c r="G7" s="351" t="s">
        <v>270</v>
      </c>
      <c r="K7" s="308"/>
      <c r="AC7" s="309" t="s">
        <v>24</v>
      </c>
      <c r="AD7" s="387"/>
      <c r="AK7" s="308"/>
      <c r="IO7" s="388"/>
      <c r="IP7" s="388"/>
      <c r="IQ7" s="388"/>
      <c r="IR7" s="388"/>
      <c r="IS7" s="388"/>
      <c r="IT7" s="388"/>
      <c r="IU7" s="388"/>
      <c r="IV7" s="388"/>
    </row>
    <row r="8" spans="1:256" ht="27" customHeight="1">
      <c r="A8" s="318" t="s">
        <v>120</v>
      </c>
      <c r="B8" s="318" t="s">
        <v>97</v>
      </c>
      <c r="C8" s="341" t="s">
        <v>77</v>
      </c>
      <c r="D8" s="318" t="s">
        <v>270</v>
      </c>
      <c r="E8" s="352" t="s">
        <v>117</v>
      </c>
      <c r="F8" s="352" t="s">
        <v>74</v>
      </c>
      <c r="G8" s="351" t="s">
        <v>270</v>
      </c>
      <c r="K8" s="308"/>
      <c r="AC8" s="309" t="s">
        <v>24</v>
      </c>
      <c r="AD8" s="387"/>
      <c r="AK8" s="308"/>
      <c r="IO8" s="388"/>
      <c r="IP8" s="388"/>
      <c r="IQ8" s="388"/>
      <c r="IR8" s="388"/>
      <c r="IS8" s="388"/>
      <c r="IT8" s="388"/>
      <c r="IU8" s="388"/>
      <c r="IV8" s="388"/>
    </row>
    <row r="9" spans="1:256" ht="27" customHeight="1">
      <c r="A9" s="318" t="s">
        <v>122</v>
      </c>
      <c r="B9" s="318" t="s">
        <v>97</v>
      </c>
      <c r="C9" s="341" t="s">
        <v>77</v>
      </c>
      <c r="D9" s="318" t="s">
        <v>270</v>
      </c>
      <c r="E9" s="352" t="s">
        <v>117</v>
      </c>
      <c r="F9" s="352" t="s">
        <v>128</v>
      </c>
      <c r="G9" s="351" t="s">
        <v>270</v>
      </c>
      <c r="K9" s="308"/>
      <c r="AC9" s="309" t="s">
        <v>24</v>
      </c>
      <c r="AD9" s="387"/>
      <c r="AK9" s="308"/>
      <c r="IO9" s="388"/>
      <c r="IP9" s="388"/>
      <c r="IQ9" s="388"/>
      <c r="IR9" s="388"/>
      <c r="IS9" s="388"/>
      <c r="IT9" s="388"/>
      <c r="IU9" s="388"/>
      <c r="IV9" s="388"/>
    </row>
    <row r="10" spans="1:256" ht="27" customHeight="1">
      <c r="A10" s="318"/>
      <c r="B10" s="318" t="s">
        <v>124</v>
      </c>
      <c r="C10" s="341" t="s">
        <v>77</v>
      </c>
      <c r="D10" s="318" t="s">
        <v>270</v>
      </c>
      <c r="E10" s="352" t="s">
        <v>116</v>
      </c>
      <c r="F10" s="352" t="s">
        <v>93</v>
      </c>
      <c r="G10" s="351" t="s">
        <v>270</v>
      </c>
      <c r="K10" s="308"/>
      <c r="AC10" s="309" t="s">
        <v>24</v>
      </c>
      <c r="AD10" s="387"/>
      <c r="AK10" s="308"/>
      <c r="IO10" s="388"/>
      <c r="IP10" s="388"/>
      <c r="IQ10" s="388"/>
      <c r="IR10" s="388"/>
      <c r="IS10" s="388"/>
      <c r="IT10" s="388"/>
      <c r="IU10" s="388"/>
      <c r="IV10" s="388"/>
    </row>
    <row r="11" spans="1:256" ht="27" customHeight="1">
      <c r="A11" s="318"/>
      <c r="B11" s="318" t="s">
        <v>295</v>
      </c>
      <c r="C11" s="341" t="s">
        <v>77</v>
      </c>
      <c r="D11" s="318" t="s">
        <v>270</v>
      </c>
      <c r="E11" s="352" t="s">
        <v>61</v>
      </c>
      <c r="F11" s="352" t="s">
        <v>93</v>
      </c>
      <c r="G11" s="351" t="s">
        <v>270</v>
      </c>
      <c r="K11" s="308"/>
      <c r="AC11" s="309" t="s">
        <v>24</v>
      </c>
      <c r="AD11" s="387"/>
      <c r="AK11" s="308"/>
      <c r="IO11" s="388"/>
      <c r="IP11" s="388"/>
      <c r="IQ11" s="388"/>
      <c r="IR11" s="388"/>
      <c r="IS11" s="388"/>
      <c r="IT11" s="388"/>
      <c r="IU11" s="388"/>
      <c r="IV11" s="388"/>
    </row>
    <row r="12" spans="1:256" ht="27" customHeight="1">
      <c r="A12" s="318"/>
      <c r="B12" s="318" t="s">
        <v>296</v>
      </c>
      <c r="C12" s="341" t="s">
        <v>77</v>
      </c>
      <c r="D12" s="318" t="s">
        <v>270</v>
      </c>
      <c r="E12" s="352" t="s">
        <v>284</v>
      </c>
      <c r="F12" s="352" t="s">
        <v>93</v>
      </c>
      <c r="G12" s="351" t="s">
        <v>270</v>
      </c>
      <c r="K12" s="308"/>
      <c r="AC12" s="309" t="s">
        <v>24</v>
      </c>
      <c r="AD12" s="387"/>
      <c r="AK12" s="308"/>
      <c r="IO12" s="388"/>
      <c r="IP12" s="388"/>
      <c r="IQ12" s="388"/>
      <c r="IR12" s="388"/>
      <c r="IS12" s="388"/>
      <c r="IT12" s="388"/>
      <c r="IU12" s="388"/>
      <c r="IV12" s="388"/>
    </row>
    <row r="13" spans="1:256" ht="27" customHeight="1">
      <c r="A13" s="318"/>
      <c r="B13" s="318" t="s">
        <v>255</v>
      </c>
      <c r="C13" s="341" t="s">
        <v>77</v>
      </c>
      <c r="D13" s="318" t="s">
        <v>270</v>
      </c>
      <c r="E13" s="352" t="s">
        <v>259</v>
      </c>
      <c r="F13" s="352" t="s">
        <v>93</v>
      </c>
      <c r="G13" s="351" t="s">
        <v>270</v>
      </c>
      <c r="K13" s="308"/>
      <c r="AC13" s="309" t="s">
        <v>24</v>
      </c>
      <c r="AD13" s="387"/>
      <c r="AK13" s="308"/>
      <c r="IO13" s="388"/>
      <c r="IP13" s="388"/>
      <c r="IQ13" s="388"/>
      <c r="IR13" s="388"/>
      <c r="IS13" s="388"/>
      <c r="IT13" s="388"/>
      <c r="IU13" s="388"/>
      <c r="IV13" s="388"/>
    </row>
    <row r="14" spans="1:256" ht="27" customHeight="1">
      <c r="A14" s="318"/>
      <c r="B14" s="318" t="s">
        <v>97</v>
      </c>
      <c r="C14" s="341" t="s">
        <v>77</v>
      </c>
      <c r="D14" s="318" t="s">
        <v>270</v>
      </c>
      <c r="E14" s="352" t="s">
        <v>26</v>
      </c>
      <c r="F14" s="352" t="s">
        <v>93</v>
      </c>
      <c r="G14" s="351" t="s">
        <v>270</v>
      </c>
      <c r="K14" s="308"/>
      <c r="AC14" s="309" t="s">
        <v>24</v>
      </c>
      <c r="AD14" s="387"/>
      <c r="AK14" s="308"/>
      <c r="IO14" s="388"/>
      <c r="IP14" s="388"/>
      <c r="IQ14" s="388"/>
      <c r="IR14" s="388"/>
      <c r="IS14" s="388"/>
      <c r="IT14" s="388"/>
      <c r="IU14" s="388"/>
      <c r="IV14" s="388"/>
    </row>
    <row r="15" spans="1:256" ht="27" customHeight="1">
      <c r="A15" s="318"/>
      <c r="B15" s="318" t="s">
        <v>126</v>
      </c>
      <c r="C15" s="341" t="s">
        <v>77</v>
      </c>
      <c r="D15" s="318" t="s">
        <v>270</v>
      </c>
      <c r="E15" s="352" t="s">
        <v>53</v>
      </c>
      <c r="F15" s="352" t="s">
        <v>93</v>
      </c>
      <c r="G15" s="351" t="s">
        <v>270</v>
      </c>
      <c r="K15" s="308"/>
      <c r="AC15" s="309" t="s">
        <v>24</v>
      </c>
      <c r="AD15" s="387"/>
      <c r="AK15" s="308"/>
      <c r="IO15" s="388"/>
      <c r="IP15" s="388"/>
      <c r="IQ15" s="388"/>
      <c r="IR15" s="388"/>
      <c r="IS15" s="388"/>
      <c r="IT15" s="388"/>
      <c r="IU15" s="388"/>
      <c r="IV15" s="388"/>
    </row>
    <row r="16" spans="1:256" ht="27" customHeight="1">
      <c r="A16" s="318"/>
      <c r="B16" s="318" t="s">
        <v>288</v>
      </c>
      <c r="C16" s="341" t="s">
        <v>77</v>
      </c>
      <c r="D16" s="318" t="s">
        <v>270</v>
      </c>
      <c r="E16" s="352" t="s">
        <v>227</v>
      </c>
      <c r="F16" s="352" t="s">
        <v>93</v>
      </c>
      <c r="G16" s="351" t="s">
        <v>270</v>
      </c>
      <c r="K16" s="308"/>
      <c r="AC16" s="309" t="s">
        <v>24</v>
      </c>
      <c r="AD16" s="387"/>
      <c r="AK16" s="308"/>
      <c r="IO16" s="388"/>
      <c r="IP16" s="388"/>
      <c r="IQ16" s="388"/>
      <c r="IR16" s="388"/>
      <c r="IS16" s="388"/>
      <c r="IT16" s="388"/>
      <c r="IU16" s="388"/>
      <c r="IV16" s="388"/>
    </row>
    <row r="17" spans="1:256" ht="27" customHeight="1">
      <c r="A17" s="318"/>
      <c r="B17" s="318" t="s">
        <v>97</v>
      </c>
      <c r="C17" s="341" t="s">
        <v>77</v>
      </c>
      <c r="D17" s="318" t="s">
        <v>270</v>
      </c>
      <c r="E17" s="352" t="s">
        <v>290</v>
      </c>
      <c r="F17" s="352" t="s">
        <v>93</v>
      </c>
      <c r="G17" s="351" t="s">
        <v>270</v>
      </c>
      <c r="K17" s="308"/>
      <c r="AC17" s="309" t="s">
        <v>24</v>
      </c>
      <c r="AD17" s="387"/>
      <c r="AK17" s="308"/>
      <c r="IO17" s="388"/>
      <c r="IP17" s="388"/>
      <c r="IQ17" s="388"/>
      <c r="IR17" s="388"/>
      <c r="IS17" s="388"/>
      <c r="IT17" s="388"/>
      <c r="IU17" s="388"/>
      <c r="IV17" s="388"/>
    </row>
    <row r="18" spans="1:256" ht="27" customHeight="1">
      <c r="A18" s="318"/>
      <c r="B18" s="318" t="s">
        <v>97</v>
      </c>
      <c r="C18" s="341" t="s">
        <v>77</v>
      </c>
      <c r="D18" s="318" t="s">
        <v>270</v>
      </c>
      <c r="E18" s="352" t="s">
        <v>291</v>
      </c>
      <c r="F18" s="352" t="s">
        <v>294</v>
      </c>
      <c r="G18" s="351" t="s">
        <v>270</v>
      </c>
      <c r="K18" s="308"/>
      <c r="AC18" s="309" t="s">
        <v>24</v>
      </c>
      <c r="AD18" s="387"/>
      <c r="AK18" s="308"/>
      <c r="IO18" s="388"/>
      <c r="IP18" s="388"/>
      <c r="IQ18" s="388"/>
      <c r="IR18" s="388"/>
      <c r="IS18" s="388"/>
      <c r="IT18" s="388"/>
      <c r="IU18" s="388"/>
      <c r="IV18" s="388"/>
    </row>
    <row r="19" spans="1:256" ht="27" customHeight="1">
      <c r="A19" s="318"/>
      <c r="B19" s="318" t="s">
        <v>97</v>
      </c>
      <c r="C19" s="341" t="s">
        <v>77</v>
      </c>
      <c r="D19" s="318" t="s">
        <v>270</v>
      </c>
      <c r="E19" s="352" t="s">
        <v>292</v>
      </c>
      <c r="F19" s="352" t="s">
        <v>93</v>
      </c>
      <c r="G19" s="351" t="s">
        <v>270</v>
      </c>
      <c r="K19" s="308"/>
      <c r="AC19" s="309" t="s">
        <v>24</v>
      </c>
      <c r="AD19" s="387"/>
      <c r="AK19" s="308"/>
      <c r="IO19" s="388"/>
      <c r="IP19" s="388"/>
      <c r="IQ19" s="388"/>
      <c r="IR19" s="388"/>
      <c r="IS19" s="388"/>
      <c r="IT19" s="388"/>
      <c r="IU19" s="388"/>
      <c r="IV19" s="388"/>
    </row>
    <row r="20" spans="1:256" ht="27" customHeight="1">
      <c r="A20" s="318"/>
      <c r="B20" s="318" t="s">
        <v>97</v>
      </c>
      <c r="C20" s="341" t="s">
        <v>77</v>
      </c>
      <c r="D20" s="318" t="s">
        <v>270</v>
      </c>
      <c r="E20" s="352" t="s">
        <v>113</v>
      </c>
      <c r="F20" s="352" t="s">
        <v>115</v>
      </c>
      <c r="G20" s="351" t="s">
        <v>270</v>
      </c>
      <c r="K20" s="308"/>
      <c r="AC20" s="309" t="s">
        <v>24</v>
      </c>
      <c r="AD20" s="387"/>
      <c r="AK20" s="308"/>
      <c r="IO20" s="388"/>
      <c r="IP20" s="388"/>
      <c r="IQ20" s="388"/>
      <c r="IR20" s="388"/>
      <c r="IS20" s="388"/>
      <c r="IT20" s="388"/>
      <c r="IU20" s="388"/>
      <c r="IV20" s="388"/>
    </row>
    <row r="21" spans="1:256" ht="27" customHeight="1">
      <c r="A21" s="318"/>
      <c r="B21" s="318" t="s">
        <v>97</v>
      </c>
      <c r="C21" s="341" t="s">
        <v>77</v>
      </c>
      <c r="D21" s="318" t="s">
        <v>270</v>
      </c>
      <c r="E21" s="352" t="s">
        <v>117</v>
      </c>
      <c r="F21" s="352" t="s">
        <v>127</v>
      </c>
      <c r="G21" s="351" t="s">
        <v>270</v>
      </c>
      <c r="K21" s="308"/>
      <c r="AC21" s="309" t="s">
        <v>24</v>
      </c>
      <c r="AD21" s="387"/>
      <c r="AK21" s="308"/>
      <c r="IO21" s="388"/>
      <c r="IP21" s="388"/>
      <c r="IQ21" s="388"/>
      <c r="IR21" s="388"/>
      <c r="IS21" s="388"/>
      <c r="IT21" s="388"/>
      <c r="IU21" s="388"/>
      <c r="IV21" s="388"/>
    </row>
    <row r="22" spans="1:256" ht="27" customHeight="1">
      <c r="A22" s="318"/>
      <c r="B22" s="318" t="s">
        <v>97</v>
      </c>
      <c r="C22" s="341" t="s">
        <v>77</v>
      </c>
      <c r="D22" s="318" t="s">
        <v>270</v>
      </c>
      <c r="E22" s="352" t="s">
        <v>116</v>
      </c>
      <c r="F22" s="352" t="s">
        <v>93</v>
      </c>
      <c r="G22" s="351" t="s">
        <v>270</v>
      </c>
      <c r="K22" s="308"/>
      <c r="AC22" s="309" t="s">
        <v>24</v>
      </c>
      <c r="AD22" s="387"/>
      <c r="AK22" s="308"/>
      <c r="IO22" s="388"/>
      <c r="IP22" s="388"/>
      <c r="IQ22" s="388"/>
      <c r="IR22" s="388"/>
      <c r="IS22" s="388"/>
      <c r="IT22" s="388"/>
      <c r="IU22" s="388"/>
      <c r="IV22" s="388"/>
    </row>
    <row r="23" spans="1:256" ht="27" customHeight="1">
      <c r="A23" s="318"/>
      <c r="B23" s="318" t="s">
        <v>97</v>
      </c>
      <c r="C23" s="341" t="s">
        <v>77</v>
      </c>
      <c r="D23" s="318" t="s">
        <v>270</v>
      </c>
      <c r="E23" s="352" t="s">
        <v>291</v>
      </c>
      <c r="F23" s="352" t="s">
        <v>93</v>
      </c>
      <c r="G23" s="351" t="s">
        <v>270</v>
      </c>
      <c r="K23" s="308"/>
      <c r="AC23" s="309" t="s">
        <v>24</v>
      </c>
      <c r="AD23" s="387"/>
      <c r="AK23" s="308"/>
      <c r="IO23" s="388"/>
      <c r="IP23" s="388"/>
      <c r="IQ23" s="388"/>
      <c r="IR23" s="388"/>
      <c r="IS23" s="388"/>
      <c r="IT23" s="388"/>
      <c r="IU23" s="388"/>
      <c r="IV23" s="388"/>
    </row>
    <row r="24" spans="1:256" ht="27" customHeight="1">
      <c r="A24" s="318"/>
      <c r="B24" s="318" t="s">
        <v>97</v>
      </c>
      <c r="C24" s="341" t="s">
        <v>77</v>
      </c>
      <c r="D24" s="318" t="s">
        <v>270</v>
      </c>
      <c r="E24" s="352" t="s">
        <v>292</v>
      </c>
      <c r="F24" s="352" t="s">
        <v>93</v>
      </c>
      <c r="G24" s="351" t="s">
        <v>270</v>
      </c>
      <c r="K24" s="308"/>
      <c r="AC24" s="309" t="s">
        <v>24</v>
      </c>
      <c r="AD24" s="387"/>
      <c r="AK24" s="308"/>
      <c r="IO24" s="388"/>
      <c r="IP24" s="388"/>
      <c r="IQ24" s="388"/>
      <c r="IR24" s="388"/>
      <c r="IS24" s="388"/>
      <c r="IT24" s="388"/>
      <c r="IU24" s="388"/>
      <c r="IV24" s="388"/>
    </row>
    <row r="25" spans="1:256" ht="27" customHeight="1">
      <c r="A25" s="318"/>
      <c r="B25" s="318" t="s">
        <v>97</v>
      </c>
      <c r="C25" s="341" t="s">
        <v>77</v>
      </c>
      <c r="D25" s="318" t="s">
        <v>270</v>
      </c>
      <c r="E25" s="352" t="s">
        <v>113</v>
      </c>
      <c r="F25" s="352" t="s">
        <v>74</v>
      </c>
      <c r="G25" s="351" t="s">
        <v>270</v>
      </c>
      <c r="K25" s="308"/>
      <c r="AC25" s="309" t="s">
        <v>24</v>
      </c>
      <c r="AD25" s="387"/>
      <c r="AK25" s="308"/>
      <c r="IO25" s="388"/>
      <c r="IP25" s="388"/>
      <c r="IQ25" s="388"/>
      <c r="IR25" s="388"/>
      <c r="IS25" s="388"/>
      <c r="IT25" s="388"/>
      <c r="IU25" s="388"/>
      <c r="IV25" s="388"/>
    </row>
    <row r="26" spans="1:256" ht="27" customHeight="1">
      <c r="A26" s="318"/>
      <c r="B26" s="318" t="s">
        <v>97</v>
      </c>
      <c r="C26" s="341" t="s">
        <v>77</v>
      </c>
      <c r="D26" s="318" t="s">
        <v>270</v>
      </c>
      <c r="E26" s="352" t="s">
        <v>117</v>
      </c>
      <c r="F26" s="352" t="s">
        <v>127</v>
      </c>
      <c r="G26" s="351" t="s">
        <v>270</v>
      </c>
      <c r="K26" s="308"/>
      <c r="AC26" s="309" t="s">
        <v>24</v>
      </c>
      <c r="AD26" s="387"/>
      <c r="AK26" s="308"/>
      <c r="IO26" s="388"/>
      <c r="IP26" s="388"/>
      <c r="IQ26" s="388"/>
      <c r="IR26" s="388"/>
      <c r="IS26" s="388"/>
      <c r="IT26" s="388"/>
      <c r="IU26" s="388"/>
      <c r="IV26" s="388"/>
    </row>
    <row r="27" spans="1:256" ht="27" customHeight="1">
      <c r="A27" s="318"/>
      <c r="B27" s="318" t="s">
        <v>97</v>
      </c>
      <c r="C27" s="341" t="s">
        <v>77</v>
      </c>
      <c r="D27" s="318" t="s">
        <v>270</v>
      </c>
      <c r="E27" s="352" t="s">
        <v>113</v>
      </c>
      <c r="F27" s="352" t="s">
        <v>115</v>
      </c>
      <c r="G27" s="351" t="s">
        <v>270</v>
      </c>
      <c r="K27" s="308"/>
      <c r="AC27" s="309" t="s">
        <v>24</v>
      </c>
      <c r="AD27" s="387"/>
      <c r="AK27" s="308"/>
      <c r="IO27" s="388"/>
      <c r="IP27" s="388"/>
      <c r="IQ27" s="388"/>
      <c r="IR27" s="388"/>
      <c r="IS27" s="388"/>
      <c r="IT27" s="388"/>
      <c r="IU27" s="388"/>
      <c r="IV27" s="388"/>
    </row>
    <row r="28" spans="1:256" ht="27" customHeight="1">
      <c r="A28" s="318"/>
      <c r="B28" s="318" t="s">
        <v>97</v>
      </c>
      <c r="C28" s="341" t="s">
        <v>77</v>
      </c>
      <c r="D28" s="318" t="s">
        <v>270</v>
      </c>
      <c r="E28" s="352" t="s">
        <v>117</v>
      </c>
      <c r="F28" s="352" t="s">
        <v>184</v>
      </c>
      <c r="G28" s="351" t="s">
        <v>270</v>
      </c>
      <c r="K28" s="308"/>
      <c r="AC28" s="309" t="s">
        <v>24</v>
      </c>
      <c r="AD28" s="387"/>
      <c r="AK28" s="308"/>
      <c r="IO28" s="388"/>
      <c r="IP28" s="388"/>
      <c r="IQ28" s="388"/>
      <c r="IR28" s="388"/>
      <c r="IS28" s="388"/>
      <c r="IT28" s="388"/>
      <c r="IU28" s="388"/>
      <c r="IV28" s="388"/>
    </row>
    <row r="29" spans="1:256" ht="27" customHeight="1">
      <c r="A29" s="318"/>
      <c r="B29" s="318"/>
      <c r="C29" s="341"/>
      <c r="D29" s="341"/>
      <c r="E29" s="352"/>
      <c r="F29" s="352"/>
      <c r="G29" s="352"/>
      <c r="K29" s="308"/>
      <c r="AC29" s="309"/>
      <c r="AD29" s="387"/>
      <c r="AK29" s="308"/>
      <c r="IO29" s="388"/>
      <c r="IP29" s="388"/>
      <c r="IQ29" s="388"/>
      <c r="IR29" s="388"/>
      <c r="IS29" s="388"/>
      <c r="IT29" s="388"/>
      <c r="IU29" s="388"/>
      <c r="IV29" s="388"/>
    </row>
    <row r="30" spans="1:256">
      <c r="A30" s="318"/>
      <c r="B30" s="318"/>
      <c r="C30" s="341"/>
      <c r="D30" s="341"/>
      <c r="E30" s="352"/>
      <c r="F30" s="352"/>
      <c r="G30" s="352"/>
      <c r="K30" s="308"/>
      <c r="AC30" s="309"/>
      <c r="AK30" s="308"/>
      <c r="IO30" s="388"/>
      <c r="IP30" s="388"/>
      <c r="IQ30" s="388"/>
      <c r="IR30" s="388"/>
      <c r="IS30" s="388"/>
      <c r="IT30" s="388"/>
      <c r="IU30" s="388"/>
      <c r="IV30" s="388"/>
    </row>
    <row r="31" spans="1:256">
      <c r="A31" s="318"/>
      <c r="B31" s="318"/>
      <c r="C31" s="341"/>
      <c r="D31" s="341"/>
      <c r="E31" s="352"/>
      <c r="F31" s="352"/>
      <c r="G31" s="352"/>
      <c r="K31" s="308"/>
      <c r="AC31" s="309"/>
      <c r="AK31" s="308"/>
      <c r="IO31" s="388"/>
      <c r="IP31" s="388"/>
      <c r="IQ31" s="388"/>
      <c r="IR31" s="388"/>
      <c r="IS31" s="388"/>
      <c r="IT31" s="388"/>
      <c r="IU31" s="388"/>
      <c r="IV31" s="388"/>
    </row>
    <row r="32" spans="1:256">
      <c r="A32" s="318"/>
      <c r="B32" s="318"/>
      <c r="C32" s="341"/>
      <c r="D32" s="341"/>
      <c r="E32" s="352"/>
      <c r="F32" s="352"/>
      <c r="G32" s="352"/>
      <c r="K32" s="308"/>
      <c r="AC32" s="309"/>
      <c r="AK32" s="308"/>
      <c r="IO32" s="388"/>
      <c r="IP32" s="388"/>
      <c r="IQ32" s="388"/>
      <c r="IR32" s="388"/>
      <c r="IS32" s="388"/>
      <c r="IT32" s="388"/>
      <c r="IU32" s="388"/>
      <c r="IV32" s="388"/>
    </row>
    <row r="33" spans="1:256" s="310" customFormat="1" ht="19.149999999999999" customHeight="1">
      <c r="A33" s="319"/>
      <c r="B33" s="334"/>
      <c r="C33" s="334" t="s">
        <v>299</v>
      </c>
      <c r="D33" s="334"/>
      <c r="E33" s="334"/>
      <c r="F33" s="334"/>
      <c r="G33" s="334"/>
      <c r="H33" s="364"/>
      <c r="I33" s="369"/>
      <c r="J33" s="369"/>
      <c r="K33" s="369"/>
      <c r="L33" s="369"/>
      <c r="M33" s="369"/>
      <c r="N33" s="369"/>
      <c r="O33" s="369"/>
      <c r="P33" s="369"/>
      <c r="Q33" s="369"/>
    </row>
    <row r="34" spans="1:256">
      <c r="A34" s="320"/>
      <c r="B34" s="320"/>
      <c r="C34" s="342"/>
      <c r="D34" s="342"/>
      <c r="E34" s="353"/>
      <c r="F34" s="353"/>
      <c r="G34" s="353"/>
      <c r="K34" s="308"/>
      <c r="AC34" s="309"/>
      <c r="AK34" s="308"/>
      <c r="IO34" s="388"/>
      <c r="IP34" s="388"/>
      <c r="IQ34" s="388"/>
      <c r="IR34" s="388"/>
      <c r="IS34" s="388"/>
      <c r="IT34" s="388"/>
      <c r="IU34" s="388"/>
      <c r="IV34" s="388"/>
    </row>
    <row r="35" spans="1:256">
      <c r="A35" s="321"/>
      <c r="B35" s="335"/>
      <c r="C35" s="335"/>
      <c r="D35" s="335"/>
      <c r="E35" s="335"/>
      <c r="F35" s="335"/>
      <c r="G35" s="335"/>
      <c r="H35" s="321"/>
      <c r="I35" s="321"/>
      <c r="J35" s="376"/>
    </row>
    <row r="36" spans="1:256">
      <c r="A36" s="322"/>
      <c r="B36" s="336"/>
      <c r="C36" s="336"/>
      <c r="D36" s="336"/>
      <c r="E36" s="336"/>
      <c r="F36" s="336"/>
      <c r="G36" s="336"/>
      <c r="H36" s="365"/>
      <c r="I36" s="365"/>
      <c r="J36" s="377"/>
    </row>
    <row r="37" spans="1:256">
      <c r="A37" s="323"/>
      <c r="B37" s="337"/>
      <c r="C37" s="337"/>
      <c r="D37" s="337"/>
      <c r="E37" s="337"/>
      <c r="F37" s="337"/>
      <c r="G37" s="337"/>
      <c r="H37" s="337"/>
      <c r="I37" s="337"/>
      <c r="J37" s="337"/>
    </row>
    <row r="38" spans="1:256">
      <c r="A38" s="324"/>
      <c r="B38" s="324"/>
      <c r="C38" s="324"/>
      <c r="D38" s="324"/>
      <c r="E38" s="354"/>
      <c r="F38" s="324"/>
      <c r="G38" s="324"/>
      <c r="H38" s="366"/>
      <c r="I38" s="370"/>
      <c r="J38" s="378"/>
    </row>
    <row r="39" spans="1:256" s="311" customFormat="1" ht="29.25" customHeight="1">
      <c r="A39" s="325" t="s">
        <v>370</v>
      </c>
      <c r="B39" s="325"/>
      <c r="C39" s="343" t="s">
        <v>369</v>
      </c>
      <c r="D39" s="347"/>
      <c r="E39" s="354"/>
      <c r="F39" s="354" t="s">
        <v>209</v>
      </c>
      <c r="G39" s="347"/>
      <c r="H39" s="354"/>
      <c r="I39" s="371"/>
      <c r="J39" s="379"/>
      <c r="K39" s="385"/>
      <c r="AK39" s="385"/>
    </row>
    <row r="40" spans="1:256">
      <c r="A40" s="326"/>
      <c r="B40" s="338"/>
      <c r="C40" s="338"/>
      <c r="D40" s="338"/>
      <c r="E40" s="338"/>
      <c r="F40" s="338"/>
      <c r="G40" s="338"/>
      <c r="H40" s="366"/>
      <c r="I40" s="372"/>
      <c r="J40" s="380"/>
    </row>
    <row r="41" spans="1:256">
      <c r="A41" s="326"/>
      <c r="B41" s="338"/>
      <c r="C41" s="338"/>
      <c r="D41" s="338"/>
      <c r="E41" s="338"/>
      <c r="F41" s="338"/>
      <c r="G41" s="338"/>
      <c r="H41" s="366"/>
      <c r="I41" s="370"/>
      <c r="J41" s="378"/>
    </row>
    <row r="42" spans="1:256">
      <c r="A42" s="326"/>
      <c r="B42" s="339"/>
      <c r="C42" s="339"/>
      <c r="D42" s="339"/>
      <c r="E42" s="339"/>
      <c r="F42" s="339"/>
      <c r="G42" s="339"/>
      <c r="H42" s="366"/>
      <c r="I42" s="373"/>
      <c r="J42" s="381"/>
    </row>
    <row r="43" spans="1:256">
      <c r="A43" s="327"/>
      <c r="B43" s="339"/>
      <c r="C43" s="339"/>
      <c r="D43" s="339"/>
      <c r="E43" s="339"/>
      <c r="F43" s="339"/>
      <c r="G43" s="339"/>
      <c r="H43" s="366"/>
      <c r="I43" s="373"/>
      <c r="J43" s="381"/>
    </row>
    <row r="44" spans="1:256">
      <c r="A44" s="327"/>
      <c r="B44" s="339"/>
      <c r="C44" s="339"/>
      <c r="D44" s="339"/>
      <c r="E44" s="339"/>
      <c r="F44" s="339"/>
      <c r="G44" s="339"/>
      <c r="H44" s="366"/>
      <c r="I44" s="373"/>
      <c r="J44" s="381"/>
    </row>
    <row r="45" spans="1:256">
      <c r="A45" s="327"/>
      <c r="B45" s="339"/>
      <c r="C45" s="339"/>
      <c r="D45" s="339"/>
      <c r="E45" s="339"/>
      <c r="F45" s="339"/>
      <c r="G45" s="339"/>
      <c r="H45" s="366"/>
      <c r="I45" s="373"/>
      <c r="J45" s="381"/>
    </row>
    <row r="46" spans="1:256">
      <c r="A46" s="327"/>
      <c r="B46" s="339"/>
      <c r="C46" s="339"/>
      <c r="D46" s="339"/>
      <c r="E46" s="339"/>
      <c r="F46" s="339"/>
      <c r="G46" s="339"/>
      <c r="H46" s="367"/>
      <c r="I46" s="373"/>
      <c r="J46" s="381"/>
    </row>
    <row r="50" spans="1:10">
      <c r="B50" s="340"/>
    </row>
    <row r="57" spans="1:10">
      <c r="A57" s="328" t="s">
        <v>354</v>
      </c>
      <c r="B57" s="328"/>
      <c r="C57" s="328"/>
      <c r="D57" s="328"/>
      <c r="E57" s="328"/>
      <c r="F57" s="328"/>
      <c r="G57" s="328"/>
      <c r="H57" s="328"/>
      <c r="I57" s="328"/>
      <c r="J57" s="328"/>
    </row>
    <row r="58" spans="1:10">
      <c r="A58" s="328" t="s">
        <v>345</v>
      </c>
      <c r="B58" s="328"/>
      <c r="C58" s="328"/>
      <c r="D58" s="328"/>
      <c r="E58" s="328"/>
      <c r="F58" s="328"/>
      <c r="G58" s="328"/>
      <c r="H58" s="328"/>
      <c r="I58" s="328"/>
      <c r="J58" s="328"/>
    </row>
    <row r="59" spans="1:10">
      <c r="A59" s="328" t="s">
        <v>359</v>
      </c>
      <c r="B59" s="328"/>
      <c r="C59" s="328"/>
      <c r="D59" s="328"/>
      <c r="E59" s="328"/>
      <c r="F59" s="328"/>
      <c r="G59" s="328"/>
      <c r="H59" s="328"/>
      <c r="I59" s="328"/>
      <c r="J59" s="328"/>
    </row>
    <row r="60" spans="1:10" ht="80.25" customHeight="1">
      <c r="A60" s="329" t="s">
        <v>182</v>
      </c>
      <c r="B60" s="329"/>
      <c r="C60" s="329"/>
      <c r="D60" s="329"/>
      <c r="E60" s="329"/>
      <c r="F60" s="329"/>
      <c r="G60" s="358"/>
      <c r="H60" s="358"/>
      <c r="I60" s="358"/>
      <c r="J60" s="382"/>
    </row>
    <row r="61" spans="1:10">
      <c r="A61" s="328" t="s">
        <v>323</v>
      </c>
      <c r="B61" s="328"/>
      <c r="C61" s="328"/>
      <c r="D61" s="328"/>
      <c r="E61" s="328"/>
      <c r="F61" s="328"/>
      <c r="G61" s="328"/>
      <c r="H61" s="328"/>
      <c r="I61" s="328"/>
      <c r="J61" s="328"/>
    </row>
    <row r="62" spans="1:10" ht="45" customHeight="1">
      <c r="A62" s="330" t="s">
        <v>278</v>
      </c>
      <c r="B62" s="330"/>
      <c r="C62" s="330"/>
      <c r="D62" s="330"/>
      <c r="E62" s="330"/>
      <c r="F62" s="330"/>
      <c r="G62" s="359"/>
      <c r="H62" s="359"/>
      <c r="I62" s="359"/>
      <c r="J62" s="383"/>
    </row>
    <row r="63" spans="1:10">
      <c r="A63" s="328" t="s">
        <v>368</v>
      </c>
      <c r="B63" s="328"/>
      <c r="C63" s="328"/>
      <c r="D63" s="328"/>
      <c r="E63" s="328"/>
      <c r="F63" s="328"/>
      <c r="G63" s="328"/>
      <c r="H63" s="328"/>
      <c r="I63" s="328"/>
      <c r="J63" s="328"/>
    </row>
  </sheetData>
  <mergeCells count="17">
    <mergeCell ref="A2:G2"/>
    <mergeCell ref="E3:G3"/>
    <mergeCell ref="D4:G4"/>
    <mergeCell ref="A37:I37"/>
    <mergeCell ref="A57:I57"/>
    <mergeCell ref="A58:I58"/>
    <mergeCell ref="A59:I59"/>
    <mergeCell ref="A60:F60"/>
    <mergeCell ref="A61:I61"/>
    <mergeCell ref="A62:F62"/>
    <mergeCell ref="A63:I63"/>
    <mergeCell ref="A4:A6"/>
    <mergeCell ref="B4:B6"/>
    <mergeCell ref="C4:C6"/>
    <mergeCell ref="E5:E6"/>
    <mergeCell ref="F5:F6"/>
    <mergeCell ref="G5:G6"/>
  </mergeCells>
  <phoneticPr fontId="8"/>
  <dataValidations count="4">
    <dataValidation type="list" allowBlank="1" showDropDown="0" showInputMessage="1" showErrorMessage="1" sqref="I35:J35">
      <formula1>"ア,イ,ウ,エ,オ,カ,キ,ク,ケ,コ,−,"</formula1>
    </dataValidation>
    <dataValidation type="list" allowBlank="1" showDropDown="0" showInputMessage="1" showErrorMessage="1" sqref="H35">
      <formula1>"A,B,C,D,E,F,G,H,I,J,K,L,M"</formula1>
    </dataValidation>
    <dataValidation type="list" allowBlank="1" showDropDown="0" showInputMessage="1" showErrorMessage="0" prompt="下記リストから該当する記号を選択" sqref="E7:E32 E34">
      <formula1>"A,B,C,D,E,F,G,H,I,J,K,L,M"</formula1>
    </dataValidation>
    <dataValidation type="list" allowBlank="1" showDropDown="0" showInputMessage="1" showErrorMessage="0" prompt="下記リストから該当する年齢区分を選択" sqref="F7:F32 F34">
      <formula1>"ア,イ,ウ,エ,オ,カ,キ,ク,ケ,コ,−,"</formula1>
    </dataValidation>
  </dataValidations>
  <pageMargins left="0.31496062992125984" right="0.31496062992125984" top="0.74803149606299213" bottom="0.74803149606299213" header="0.31496062992125984" footer="0.31496062992125984"/>
  <pageSetup paperSize="9" scale="67" fitToWidth="1" fitToHeight="1" orientation="portrait" usePrinterDefaults="1" cellComments="asDisplayed" r:id="rId1"/>
  <rowBreaks count="1" manualBreakCount="1">
    <brk id="38"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8"/>
  <dimension ref="A1:AH280"/>
  <sheetViews>
    <sheetView showGridLines="0" tabSelected="1" view="pageBreakPreview" topLeftCell="A123" zoomScale="90" zoomScaleSheetLayoutView="90" workbookViewId="0">
      <selection activeCell="AB268" sqref="AB268"/>
    </sheetView>
  </sheetViews>
  <sheetFormatPr defaultColWidth="8.625" defaultRowHeight="18" customHeight="1"/>
  <cols>
    <col min="1" max="2" width="3.5" style="389" customWidth="1"/>
    <col min="3" max="3" width="8" style="389" customWidth="1"/>
    <col min="4" max="4" width="4.75" style="389" customWidth="1"/>
    <col min="5" max="5" width="7.625" style="389" customWidth="1"/>
    <col min="6" max="6" width="7.125" style="389" customWidth="1"/>
    <col min="7" max="7" width="5.75" style="389" hidden="1" customWidth="1"/>
    <col min="8" max="8" width="4.625" style="389" customWidth="1"/>
    <col min="9" max="9" width="8.625" style="389"/>
    <col min="10" max="10" width="8.375" style="389" customWidth="1"/>
    <col min="11" max="11" width="7.125" style="389" customWidth="1"/>
    <col min="12" max="12" width="6.125" style="389" hidden="1" customWidth="1"/>
    <col min="13" max="13" width="4.5" style="389" customWidth="1"/>
    <col min="14" max="15" width="7.625" style="389" customWidth="1"/>
    <col min="16" max="16" width="7.125" style="389" customWidth="1"/>
    <col min="17" max="17" width="7" style="389" hidden="1" customWidth="1"/>
    <col min="18" max="18" width="4.625" style="389" customWidth="1"/>
    <col min="19" max="20" width="7.625" style="389" customWidth="1"/>
    <col min="21" max="21" width="7.125" style="389" customWidth="1"/>
    <col min="22" max="22" width="5.625" style="389" hidden="1" customWidth="1"/>
    <col min="23" max="23" width="5.625" style="389" customWidth="1"/>
    <col min="24" max="24" width="7.625" style="389" customWidth="1"/>
    <col min="25" max="27" width="3.875" style="72" customWidth="1"/>
    <col min="28" max="41" width="4.625" style="72" customWidth="1"/>
    <col min="42" max="42" width="3.75" style="72" customWidth="1"/>
    <col min="43" max="84" width="4.625" style="72" customWidth="1"/>
    <col min="85" max="16384" width="8.625" style="72"/>
  </cols>
  <sheetData>
    <row r="1" spans="1:24" s="390" customFormat="1" ht="18" customHeight="1">
      <c r="A1" s="398" t="str">
        <f>"（"&amp;'活動計画書（別紙様式１）'!R20&amp;"）"</f>
        <v>（別紙1）</v>
      </c>
      <c r="B1" s="398"/>
      <c r="C1" s="398"/>
      <c r="D1" s="399"/>
      <c r="E1" s="399"/>
      <c r="F1" s="399"/>
      <c r="G1" s="399"/>
      <c r="H1" s="399"/>
      <c r="I1" s="399"/>
      <c r="J1" s="399"/>
      <c r="K1" s="399"/>
      <c r="L1" s="399"/>
      <c r="M1" s="399"/>
      <c r="N1" s="399"/>
      <c r="O1" s="399"/>
      <c r="P1" s="399"/>
      <c r="Q1" s="399"/>
      <c r="R1" s="399"/>
      <c r="S1" s="399"/>
      <c r="T1" s="399"/>
      <c r="U1" s="399"/>
      <c r="V1" s="399"/>
      <c r="W1" s="399"/>
      <c r="X1" s="399"/>
    </row>
    <row r="2" spans="1:24" s="390" customFormat="1" ht="18" customHeight="1">
      <c r="A2" s="399"/>
      <c r="B2" s="399"/>
      <c r="C2" s="399"/>
      <c r="D2" s="399"/>
      <c r="E2" s="399"/>
      <c r="F2" s="399"/>
      <c r="G2" s="399"/>
      <c r="H2" s="399"/>
      <c r="I2" s="399"/>
      <c r="J2" s="399"/>
      <c r="K2" s="399"/>
      <c r="L2" s="399"/>
      <c r="M2" s="399"/>
      <c r="N2" s="399"/>
      <c r="O2" s="399"/>
      <c r="P2" s="399"/>
      <c r="Q2" s="399"/>
      <c r="R2" s="399"/>
      <c r="S2" s="399"/>
      <c r="T2" s="399"/>
      <c r="U2" s="399"/>
      <c r="V2" s="399"/>
      <c r="W2" s="399"/>
      <c r="X2" s="399"/>
    </row>
    <row r="3" spans="1:24" s="390" customFormat="1" ht="18" customHeight="1">
      <c r="A3" s="400" t="s">
        <v>130</v>
      </c>
      <c r="B3" s="400"/>
      <c r="C3" s="400"/>
      <c r="D3" s="400"/>
      <c r="E3" s="400"/>
      <c r="F3" s="400"/>
      <c r="G3" s="400"/>
      <c r="H3" s="400"/>
      <c r="I3" s="400"/>
      <c r="J3" s="400"/>
      <c r="K3" s="400"/>
      <c r="L3" s="400"/>
      <c r="M3" s="400"/>
      <c r="N3" s="400"/>
      <c r="O3" s="400"/>
      <c r="P3" s="400"/>
      <c r="Q3" s="400"/>
      <c r="R3" s="400"/>
      <c r="S3" s="400"/>
      <c r="T3" s="400"/>
      <c r="U3" s="400"/>
      <c r="V3" s="400"/>
      <c r="W3" s="400"/>
      <c r="X3" s="400"/>
    </row>
    <row r="4" spans="1:24" s="310" customFormat="1" ht="18" customHeight="1">
      <c r="A4" s="401" t="s">
        <v>132</v>
      </c>
      <c r="B4" s="401"/>
      <c r="C4" s="401"/>
      <c r="D4" s="401"/>
      <c r="E4" s="401"/>
      <c r="F4" s="401"/>
      <c r="G4" s="401"/>
      <c r="H4" s="401"/>
      <c r="I4" s="401"/>
      <c r="J4" s="401"/>
      <c r="K4" s="401"/>
      <c r="L4" s="401"/>
      <c r="M4" s="401"/>
      <c r="N4" s="401"/>
      <c r="O4" s="401"/>
      <c r="P4" s="401"/>
      <c r="Q4" s="401"/>
      <c r="R4" s="401"/>
      <c r="S4" s="401"/>
      <c r="T4" s="401"/>
      <c r="U4" s="401"/>
      <c r="V4" s="401"/>
      <c r="W4" s="401"/>
      <c r="X4" s="401"/>
    </row>
    <row r="5" spans="1:24" s="310" customFormat="1" ht="18" customHeight="1">
      <c r="A5" s="402"/>
      <c r="B5" s="402"/>
      <c r="C5" s="402"/>
      <c r="D5" s="402"/>
      <c r="E5" s="402"/>
      <c r="F5" s="402"/>
      <c r="G5" s="402"/>
      <c r="H5" s="402"/>
      <c r="I5" s="402"/>
      <c r="J5" s="402"/>
      <c r="K5" s="402"/>
      <c r="L5" s="402"/>
      <c r="M5" s="402"/>
      <c r="N5" s="402"/>
      <c r="O5" s="402"/>
      <c r="P5" s="402"/>
      <c r="Q5" s="402"/>
      <c r="R5" s="402"/>
      <c r="S5" s="402"/>
      <c r="T5" s="402"/>
      <c r="U5" s="402"/>
      <c r="V5" s="402"/>
      <c r="W5" s="402"/>
      <c r="X5" s="402"/>
    </row>
    <row r="6" spans="1:24" s="310" customFormat="1" ht="18" customHeight="1">
      <c r="A6" s="402" t="s">
        <v>133</v>
      </c>
      <c r="B6" s="402"/>
      <c r="C6" s="402"/>
      <c r="D6" s="402"/>
      <c r="E6" s="402"/>
      <c r="F6" s="402"/>
      <c r="G6" s="402"/>
      <c r="H6" s="402"/>
      <c r="I6" s="402"/>
      <c r="J6" s="402"/>
      <c r="K6" s="402"/>
      <c r="L6" s="402"/>
      <c r="M6" s="402"/>
      <c r="N6" s="402"/>
      <c r="O6" s="402"/>
      <c r="P6" s="402"/>
      <c r="Q6" s="402"/>
      <c r="R6" s="402"/>
      <c r="S6" s="402"/>
      <c r="T6" s="402"/>
      <c r="U6" s="402"/>
      <c r="V6" s="402"/>
      <c r="W6" s="402"/>
      <c r="X6" s="402"/>
    </row>
    <row r="7" spans="1:24" s="310" customFormat="1" ht="18" customHeight="1">
      <c r="A7" s="402"/>
      <c r="B7" s="402"/>
      <c r="C7" s="402"/>
      <c r="D7" s="402"/>
      <c r="E7" s="402"/>
      <c r="F7" s="402"/>
      <c r="G7" s="402"/>
      <c r="H7" s="402"/>
      <c r="I7" s="402"/>
      <c r="J7" s="402"/>
      <c r="K7" s="402"/>
      <c r="L7" s="402"/>
      <c r="M7" s="402"/>
      <c r="N7" s="402"/>
      <c r="O7" s="402"/>
      <c r="P7" s="402"/>
      <c r="Q7" s="402"/>
      <c r="R7" s="402"/>
      <c r="S7" s="402"/>
      <c r="T7" s="402"/>
      <c r="U7" s="402"/>
      <c r="V7" s="402"/>
      <c r="W7" s="402"/>
      <c r="X7" s="402"/>
    </row>
    <row r="8" spans="1:24" s="310" customFormat="1" ht="18" customHeight="1">
      <c r="A8" s="402" t="s">
        <v>309</v>
      </c>
      <c r="B8" s="402"/>
      <c r="C8" s="402"/>
      <c r="D8" s="402"/>
      <c r="E8" s="402"/>
      <c r="F8" s="402"/>
      <c r="G8" s="402"/>
      <c r="H8" s="402"/>
      <c r="I8" s="402"/>
      <c r="J8" s="402"/>
      <c r="K8" s="402"/>
      <c r="L8" s="402"/>
      <c r="M8" s="402"/>
      <c r="N8" s="402"/>
      <c r="O8" s="402"/>
      <c r="P8" s="402"/>
      <c r="Q8" s="402"/>
      <c r="R8" s="402"/>
      <c r="S8" s="402"/>
      <c r="T8" s="402"/>
      <c r="U8" s="402"/>
      <c r="V8" s="402"/>
      <c r="W8" s="402"/>
      <c r="X8" s="402"/>
    </row>
    <row r="9" spans="1:24" s="310" customFormat="1" ht="6" customHeight="1">
      <c r="A9" s="399"/>
      <c r="B9" s="402"/>
      <c r="C9" s="402"/>
      <c r="D9" s="402"/>
      <c r="E9" s="402"/>
      <c r="F9" s="402"/>
      <c r="G9" s="402"/>
      <c r="H9" s="402"/>
      <c r="I9" s="402"/>
      <c r="J9" s="402"/>
      <c r="K9" s="402"/>
      <c r="L9" s="402"/>
      <c r="M9" s="402"/>
      <c r="N9" s="402"/>
      <c r="O9" s="402"/>
      <c r="P9" s="402"/>
      <c r="Q9" s="402"/>
      <c r="R9" s="402"/>
      <c r="S9" s="402"/>
      <c r="T9" s="402"/>
      <c r="U9" s="402"/>
      <c r="V9" s="402"/>
      <c r="W9" s="402"/>
      <c r="X9" s="402"/>
    </row>
    <row r="10" spans="1:24" s="310" customFormat="1" ht="25.9" customHeight="1">
      <c r="A10" s="403" t="s">
        <v>246</v>
      </c>
      <c r="B10" s="403"/>
      <c r="C10" s="403"/>
      <c r="D10" s="403"/>
      <c r="E10" s="403"/>
      <c r="F10" s="403"/>
      <c r="G10" s="403"/>
      <c r="H10" s="403"/>
      <c r="I10" s="403"/>
      <c r="J10" s="403"/>
      <c r="K10" s="622" t="s">
        <v>32</v>
      </c>
      <c r="L10" s="622"/>
      <c r="M10" s="622"/>
      <c r="N10" s="622"/>
      <c r="O10" s="622"/>
      <c r="P10" s="622"/>
      <c r="Q10" s="622"/>
      <c r="R10" s="622"/>
      <c r="S10" s="622"/>
      <c r="T10" s="622"/>
      <c r="U10" s="402"/>
      <c r="V10" s="402"/>
      <c r="W10" s="402"/>
      <c r="X10" s="402"/>
    </row>
    <row r="11" spans="1:24" s="310" customFormat="1" ht="37.15" customHeight="1">
      <c r="A11" s="404" t="s">
        <v>312</v>
      </c>
      <c r="B11" s="404"/>
      <c r="C11" s="404"/>
      <c r="D11" s="404"/>
      <c r="E11" s="404"/>
      <c r="F11" s="404"/>
      <c r="G11" s="404"/>
      <c r="H11" s="404"/>
      <c r="I11" s="404"/>
      <c r="J11" s="404"/>
      <c r="K11" s="623"/>
      <c r="L11" s="639"/>
      <c r="M11" s="639"/>
      <c r="N11" s="639"/>
      <c r="O11" s="639"/>
      <c r="P11" s="639"/>
      <c r="Q11" s="639"/>
      <c r="R11" s="639"/>
      <c r="S11" s="639"/>
      <c r="T11" s="639"/>
      <c r="U11" s="402"/>
      <c r="V11" s="402"/>
      <c r="W11" s="402"/>
      <c r="X11" s="402"/>
    </row>
    <row r="12" spans="1:24" s="310" customFormat="1" ht="37.15" customHeight="1">
      <c r="A12" s="404" t="s">
        <v>313</v>
      </c>
      <c r="B12" s="404"/>
      <c r="C12" s="404"/>
      <c r="D12" s="404"/>
      <c r="E12" s="404"/>
      <c r="F12" s="404"/>
      <c r="G12" s="404"/>
      <c r="H12" s="404"/>
      <c r="I12" s="404"/>
      <c r="J12" s="404"/>
      <c r="K12" s="623"/>
      <c r="L12" s="639"/>
      <c r="M12" s="639"/>
      <c r="N12" s="639"/>
      <c r="O12" s="639"/>
      <c r="P12" s="639"/>
      <c r="Q12" s="639"/>
      <c r="R12" s="639"/>
      <c r="S12" s="639"/>
      <c r="T12" s="639"/>
      <c r="U12" s="402"/>
      <c r="V12" s="402"/>
      <c r="W12" s="402"/>
      <c r="X12" s="402"/>
    </row>
    <row r="13" spans="1:24" s="310" customFormat="1" ht="37.15" customHeight="1">
      <c r="A13" s="404" t="s">
        <v>314</v>
      </c>
      <c r="B13" s="404"/>
      <c r="C13" s="404"/>
      <c r="D13" s="404"/>
      <c r="E13" s="404"/>
      <c r="F13" s="404"/>
      <c r="G13" s="404"/>
      <c r="H13" s="404"/>
      <c r="I13" s="404"/>
      <c r="J13" s="404"/>
      <c r="K13" s="623"/>
      <c r="L13" s="639"/>
      <c r="M13" s="639"/>
      <c r="N13" s="639"/>
      <c r="O13" s="639"/>
      <c r="P13" s="639"/>
      <c r="Q13" s="639"/>
      <c r="R13" s="639"/>
      <c r="S13" s="639"/>
      <c r="T13" s="639"/>
      <c r="U13" s="402"/>
      <c r="V13" s="402"/>
      <c r="W13" s="402"/>
      <c r="X13" s="402"/>
    </row>
    <row r="14" spans="1:24" s="310" customFormat="1" ht="37.15" customHeight="1">
      <c r="A14" s="404" t="s">
        <v>129</v>
      </c>
      <c r="B14" s="404"/>
      <c r="C14" s="404"/>
      <c r="D14" s="404"/>
      <c r="E14" s="404"/>
      <c r="F14" s="404"/>
      <c r="G14" s="404"/>
      <c r="H14" s="404"/>
      <c r="I14" s="404"/>
      <c r="J14" s="404"/>
      <c r="K14" s="623"/>
      <c r="L14" s="639"/>
      <c r="M14" s="639"/>
      <c r="N14" s="639"/>
      <c r="O14" s="639"/>
      <c r="P14" s="639"/>
      <c r="Q14" s="639"/>
      <c r="R14" s="639"/>
      <c r="S14" s="639"/>
      <c r="T14" s="639"/>
      <c r="U14" s="402"/>
      <c r="V14" s="402"/>
      <c r="W14" s="402"/>
      <c r="X14" s="402"/>
    </row>
    <row r="15" spans="1:24" s="310" customFormat="1" ht="37.15" customHeight="1">
      <c r="A15" s="404" t="s">
        <v>169</v>
      </c>
      <c r="B15" s="404"/>
      <c r="C15" s="404"/>
      <c r="D15" s="404"/>
      <c r="E15" s="404"/>
      <c r="F15" s="404"/>
      <c r="G15" s="404"/>
      <c r="H15" s="404"/>
      <c r="I15" s="404"/>
      <c r="J15" s="404"/>
      <c r="K15" s="623"/>
      <c r="L15" s="639"/>
      <c r="M15" s="639"/>
      <c r="N15" s="639"/>
      <c r="O15" s="639"/>
      <c r="P15" s="639"/>
      <c r="Q15" s="639"/>
      <c r="R15" s="639"/>
      <c r="S15" s="639"/>
      <c r="T15" s="639"/>
      <c r="U15" s="402"/>
      <c r="V15" s="402"/>
      <c r="W15" s="402"/>
      <c r="X15" s="402"/>
    </row>
    <row r="16" spans="1:24" s="310" customFormat="1" ht="37.15" customHeight="1">
      <c r="A16" s="404" t="s">
        <v>159</v>
      </c>
      <c r="B16" s="404"/>
      <c r="C16" s="404"/>
      <c r="D16" s="404"/>
      <c r="E16" s="404"/>
      <c r="F16" s="404"/>
      <c r="G16" s="404"/>
      <c r="H16" s="404"/>
      <c r="I16" s="404"/>
      <c r="J16" s="404"/>
      <c r="K16" s="623"/>
      <c r="L16" s="639"/>
      <c r="M16" s="639"/>
      <c r="N16" s="639"/>
      <c r="O16" s="639"/>
      <c r="P16" s="639"/>
      <c r="Q16" s="639"/>
      <c r="R16" s="639"/>
      <c r="S16" s="639"/>
      <c r="T16" s="639"/>
      <c r="U16" s="402"/>
      <c r="V16" s="402"/>
      <c r="W16" s="402"/>
      <c r="X16" s="402"/>
    </row>
    <row r="17" spans="1:27" s="310" customFormat="1" ht="36.6" customHeight="1">
      <c r="A17" s="405" t="s">
        <v>172</v>
      </c>
      <c r="B17" s="405"/>
      <c r="C17" s="405"/>
      <c r="D17" s="405"/>
      <c r="E17" s="405"/>
      <c r="F17" s="405"/>
      <c r="G17" s="405"/>
      <c r="H17" s="405"/>
      <c r="I17" s="405"/>
      <c r="J17" s="405"/>
      <c r="K17" s="405"/>
      <c r="L17" s="405"/>
      <c r="M17" s="405"/>
      <c r="N17" s="405"/>
      <c r="O17" s="405"/>
      <c r="P17" s="405"/>
      <c r="Q17" s="405"/>
      <c r="R17" s="405"/>
      <c r="S17" s="405"/>
      <c r="T17" s="405"/>
      <c r="U17" s="402"/>
      <c r="V17" s="402"/>
      <c r="W17" s="402"/>
      <c r="X17" s="402"/>
    </row>
    <row r="18" spans="1:27" s="310" customFormat="1" ht="18" customHeight="1">
      <c r="A18" s="402"/>
      <c r="B18" s="402"/>
      <c r="C18" s="402"/>
      <c r="D18" s="402"/>
      <c r="E18" s="402"/>
      <c r="F18" s="402"/>
      <c r="G18" s="402"/>
      <c r="H18" s="402"/>
      <c r="I18" s="402"/>
      <c r="J18" s="402"/>
      <c r="K18" s="402"/>
      <c r="L18" s="402"/>
      <c r="M18" s="402"/>
      <c r="N18" s="402"/>
      <c r="O18" s="402"/>
      <c r="P18" s="402"/>
      <c r="Q18" s="402"/>
      <c r="R18" s="402"/>
      <c r="S18" s="402"/>
      <c r="T18" s="402"/>
      <c r="U18" s="402"/>
      <c r="V18" s="402"/>
      <c r="W18" s="402"/>
      <c r="X18" s="402"/>
    </row>
    <row r="19" spans="1:27" s="310" customFormat="1" ht="30.6" customHeight="1">
      <c r="A19" s="406" t="s">
        <v>316</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row>
    <row r="20" spans="1:27" s="310" customFormat="1" ht="7.15" customHeight="1">
      <c r="A20" s="406"/>
      <c r="B20" s="406"/>
      <c r="C20" s="406"/>
      <c r="D20" s="406"/>
      <c r="E20" s="406"/>
      <c r="F20" s="406"/>
      <c r="G20" s="406"/>
      <c r="H20" s="406"/>
      <c r="I20" s="406"/>
      <c r="J20" s="406"/>
      <c r="K20" s="406"/>
      <c r="L20" s="406"/>
      <c r="M20" s="406"/>
      <c r="N20" s="406"/>
      <c r="O20" s="406"/>
      <c r="P20" s="406"/>
      <c r="Q20" s="406"/>
      <c r="R20" s="406"/>
      <c r="S20" s="406"/>
      <c r="T20" s="406"/>
      <c r="U20" s="406"/>
      <c r="V20" s="406"/>
      <c r="W20" s="406"/>
      <c r="X20" s="406"/>
    </row>
    <row r="21" spans="1:27" s="310" customFormat="1" ht="30.6" customHeight="1">
      <c r="A21" s="407" t="s">
        <v>245</v>
      </c>
      <c r="B21" s="407"/>
      <c r="C21" s="407"/>
      <c r="D21" s="407"/>
      <c r="E21" s="407"/>
      <c r="F21" s="559" t="s">
        <v>247</v>
      </c>
      <c r="G21" s="559"/>
      <c r="H21" s="559"/>
      <c r="I21" s="559"/>
      <c r="J21" s="559"/>
      <c r="K21" s="624" t="s">
        <v>248</v>
      </c>
      <c r="L21" s="640"/>
      <c r="M21" s="654"/>
      <c r="N21" s="667"/>
      <c r="O21" s="624" t="s">
        <v>250</v>
      </c>
      <c r="P21" s="654"/>
      <c r="Q21" s="654"/>
      <c r="R21" s="654"/>
      <c r="S21" s="654"/>
      <c r="T21" s="654"/>
      <c r="U21" s="654"/>
      <c r="V21" s="654"/>
      <c r="W21" s="760"/>
      <c r="X21" s="768"/>
    </row>
    <row r="22" spans="1:27" s="310" customFormat="1" ht="30.6" customHeight="1">
      <c r="A22" s="408"/>
      <c r="B22" s="408"/>
      <c r="C22" s="408"/>
      <c r="D22" s="408"/>
      <c r="E22" s="408"/>
      <c r="F22" s="408"/>
      <c r="G22" s="408"/>
      <c r="H22" s="408"/>
      <c r="I22" s="408"/>
      <c r="J22" s="408"/>
      <c r="K22" s="625"/>
      <c r="L22" s="641"/>
      <c r="M22" s="641"/>
      <c r="N22" s="668"/>
      <c r="O22" s="686"/>
      <c r="P22" s="693"/>
      <c r="Q22" s="693"/>
      <c r="R22" s="693"/>
      <c r="S22" s="693"/>
      <c r="T22" s="693"/>
      <c r="U22" s="693"/>
      <c r="V22" s="693"/>
      <c r="W22" s="631"/>
      <c r="X22" s="697"/>
    </row>
    <row r="23" spans="1:27" s="310" customFormat="1" ht="30.6" customHeight="1">
      <c r="A23" s="408"/>
      <c r="B23" s="408"/>
      <c r="C23" s="408"/>
      <c r="D23" s="408"/>
      <c r="E23" s="408"/>
      <c r="F23" s="408"/>
      <c r="G23" s="408"/>
      <c r="H23" s="408"/>
      <c r="I23" s="408"/>
      <c r="J23" s="408"/>
      <c r="K23" s="625"/>
      <c r="L23" s="641"/>
      <c r="M23" s="641"/>
      <c r="N23" s="668"/>
      <c r="O23" s="686"/>
      <c r="P23" s="693"/>
      <c r="Q23" s="693"/>
      <c r="R23" s="693"/>
      <c r="S23" s="693"/>
      <c r="T23" s="693"/>
      <c r="U23" s="693"/>
      <c r="V23" s="693"/>
      <c r="W23" s="631"/>
      <c r="X23" s="697"/>
    </row>
    <row r="24" spans="1:27" s="310" customFormat="1" ht="30.6" customHeight="1">
      <c r="A24" s="408"/>
      <c r="B24" s="408"/>
      <c r="C24" s="408"/>
      <c r="D24" s="408"/>
      <c r="E24" s="408"/>
      <c r="F24" s="408"/>
      <c r="G24" s="408"/>
      <c r="H24" s="408"/>
      <c r="I24" s="408"/>
      <c r="J24" s="408"/>
      <c r="K24" s="625"/>
      <c r="L24" s="641"/>
      <c r="M24" s="641"/>
      <c r="N24" s="668"/>
      <c r="O24" s="686"/>
      <c r="P24" s="693"/>
      <c r="Q24" s="693"/>
      <c r="R24" s="693"/>
      <c r="S24" s="693"/>
      <c r="T24" s="693"/>
      <c r="U24" s="693"/>
      <c r="V24" s="693"/>
      <c r="W24" s="631"/>
      <c r="X24" s="697"/>
    </row>
    <row r="25" spans="1:27" s="310" customFormat="1" ht="30.6" customHeight="1">
      <c r="A25" s="408"/>
      <c r="B25" s="408"/>
      <c r="C25" s="408"/>
      <c r="D25" s="408"/>
      <c r="E25" s="408"/>
      <c r="F25" s="408"/>
      <c r="G25" s="408"/>
      <c r="H25" s="408"/>
      <c r="I25" s="408"/>
      <c r="J25" s="408"/>
      <c r="K25" s="625"/>
      <c r="L25" s="641"/>
      <c r="M25" s="641"/>
      <c r="N25" s="668"/>
      <c r="O25" s="686"/>
      <c r="P25" s="693"/>
      <c r="Q25" s="693"/>
      <c r="R25" s="693"/>
      <c r="S25" s="693"/>
      <c r="T25" s="693"/>
      <c r="U25" s="693"/>
      <c r="V25" s="693"/>
      <c r="W25" s="631"/>
      <c r="X25" s="697"/>
    </row>
    <row r="26" spans="1:27" s="310" customFormat="1" ht="30.6" customHeight="1">
      <c r="A26" s="408"/>
      <c r="B26" s="408"/>
      <c r="C26" s="408"/>
      <c r="D26" s="408"/>
      <c r="E26" s="408"/>
      <c r="F26" s="408"/>
      <c r="G26" s="408"/>
      <c r="H26" s="408"/>
      <c r="I26" s="408"/>
      <c r="J26" s="408"/>
      <c r="K26" s="625"/>
      <c r="L26" s="641"/>
      <c r="M26" s="641"/>
      <c r="N26" s="668"/>
      <c r="O26" s="686"/>
      <c r="P26" s="693"/>
      <c r="Q26" s="693"/>
      <c r="R26" s="693"/>
      <c r="S26" s="693"/>
      <c r="T26" s="693"/>
      <c r="U26" s="693"/>
      <c r="V26" s="693"/>
      <c r="W26" s="631"/>
      <c r="X26" s="697"/>
    </row>
    <row r="27" spans="1:27" s="310" customFormat="1" ht="19.149999999999999" customHeight="1">
      <c r="A27" s="409"/>
      <c r="B27" s="441"/>
      <c r="C27" s="441"/>
      <c r="D27" s="441"/>
      <c r="E27" s="441"/>
      <c r="F27" s="560" t="s">
        <v>299</v>
      </c>
      <c r="G27" s="560"/>
      <c r="H27" s="560"/>
      <c r="I27" s="560"/>
      <c r="J27" s="560"/>
      <c r="K27" s="560"/>
      <c r="L27" s="560"/>
      <c r="M27" s="560"/>
      <c r="N27" s="560"/>
      <c r="O27" s="560"/>
      <c r="P27" s="560"/>
      <c r="Q27" s="560"/>
      <c r="R27" s="560"/>
      <c r="S27" s="560"/>
      <c r="T27" s="560"/>
      <c r="U27" s="560"/>
      <c r="V27" s="560"/>
      <c r="W27" s="560"/>
      <c r="X27" s="769"/>
    </row>
    <row r="28" spans="1:27" s="391" customFormat="1" ht="30.6" customHeight="1">
      <c r="A28" s="410"/>
      <c r="B28" s="442"/>
      <c r="C28" s="442"/>
      <c r="D28" s="442"/>
      <c r="E28" s="442"/>
      <c r="F28" s="410"/>
      <c r="G28" s="410"/>
      <c r="H28" s="442"/>
      <c r="I28" s="442"/>
      <c r="J28" s="442"/>
      <c r="K28" s="410"/>
      <c r="L28" s="410"/>
      <c r="M28" s="442"/>
      <c r="N28" s="442"/>
      <c r="O28" s="410"/>
      <c r="P28" s="410"/>
      <c r="Q28" s="410"/>
      <c r="R28" s="410"/>
      <c r="S28" s="410"/>
      <c r="T28" s="410"/>
      <c r="U28" s="410"/>
      <c r="V28" s="410"/>
      <c r="W28" s="761"/>
      <c r="X28" s="761"/>
    </row>
    <row r="29" spans="1:27" s="310" customFormat="1" ht="30.6" customHeight="1">
      <c r="A29" s="411"/>
      <c r="B29" s="443"/>
      <c r="C29" s="443"/>
      <c r="D29" s="443"/>
      <c r="E29" s="443"/>
      <c r="F29" s="411"/>
      <c r="G29" s="411"/>
      <c r="H29" s="443"/>
      <c r="I29" s="443"/>
      <c r="J29" s="443"/>
      <c r="K29" s="411"/>
      <c r="L29" s="411"/>
      <c r="M29" s="443"/>
      <c r="N29" s="443"/>
      <c r="O29" s="443"/>
      <c r="P29" s="443"/>
      <c r="Q29" s="443"/>
      <c r="R29" s="411"/>
      <c r="S29" s="443"/>
      <c r="T29" s="443"/>
      <c r="U29" s="443"/>
      <c r="V29" s="443"/>
      <c r="W29" s="443"/>
      <c r="X29" s="443"/>
    </row>
    <row r="30" spans="1:27" s="310" customFormat="1" ht="21.6" customHeight="1">
      <c r="A30" s="411"/>
      <c r="B30" s="443"/>
      <c r="C30" s="443"/>
      <c r="D30" s="443"/>
      <c r="E30" s="443"/>
      <c r="F30" s="411"/>
      <c r="G30" s="411"/>
      <c r="H30" s="443"/>
      <c r="I30" s="443"/>
      <c r="J30" s="443"/>
      <c r="K30" s="411"/>
      <c r="L30" s="411"/>
      <c r="M30" s="443"/>
      <c r="N30" s="443"/>
      <c r="O30" s="443"/>
      <c r="P30" s="443"/>
      <c r="Q30" s="443"/>
      <c r="R30" s="411"/>
      <c r="S30" s="443"/>
      <c r="T30" s="443"/>
      <c r="U30" s="443"/>
      <c r="V30" s="443"/>
      <c r="W30" s="443"/>
      <c r="X30" s="443"/>
      <c r="AA30" s="792"/>
    </row>
    <row r="31" spans="1:27" s="310" customFormat="1" ht="30.6" customHeight="1">
      <c r="A31" s="399" t="s">
        <v>254</v>
      </c>
      <c r="B31" s="402"/>
      <c r="C31" s="402"/>
      <c r="D31" s="402"/>
      <c r="E31" s="402"/>
      <c r="F31" s="402"/>
      <c r="G31" s="402"/>
      <c r="H31" s="402"/>
      <c r="I31" s="402"/>
      <c r="J31" s="402"/>
      <c r="K31" s="402"/>
      <c r="L31" s="402"/>
      <c r="M31" s="402"/>
      <c r="N31" s="402"/>
      <c r="O31" s="402"/>
      <c r="P31" s="402"/>
      <c r="Q31" s="402"/>
      <c r="R31" s="402"/>
      <c r="S31" s="402"/>
      <c r="T31" s="402"/>
      <c r="U31" s="406"/>
      <c r="V31" s="406"/>
      <c r="W31" s="406"/>
      <c r="X31" s="406"/>
    </row>
    <row r="32" spans="1:27" s="310" customFormat="1" ht="30.6" customHeight="1">
      <c r="A32" s="412" t="s">
        <v>164</v>
      </c>
      <c r="B32" s="444"/>
      <c r="C32" s="444"/>
      <c r="D32" s="444"/>
      <c r="E32" s="444"/>
      <c r="F32" s="444"/>
      <c r="G32" s="444"/>
      <c r="H32" s="580" t="s">
        <v>70</v>
      </c>
      <c r="I32" s="580"/>
      <c r="J32" s="580"/>
      <c r="K32" s="580"/>
      <c r="L32" s="580"/>
      <c r="M32" s="580"/>
      <c r="N32" s="412" t="s">
        <v>152</v>
      </c>
      <c r="O32" s="444"/>
      <c r="P32" s="444"/>
      <c r="Q32" s="444"/>
      <c r="R32" s="444"/>
      <c r="S32" s="444"/>
      <c r="T32" s="737"/>
      <c r="U32" s="406"/>
      <c r="V32" s="406"/>
      <c r="W32" s="406"/>
      <c r="X32" s="406"/>
    </row>
    <row r="33" spans="1:24" s="310" customFormat="1" ht="30.6" customHeight="1">
      <c r="A33" s="413"/>
      <c r="B33" s="445"/>
      <c r="C33" s="445"/>
      <c r="D33" s="445"/>
      <c r="E33" s="445"/>
      <c r="F33" s="445"/>
      <c r="G33" s="574"/>
      <c r="H33" s="581"/>
      <c r="I33" s="581"/>
      <c r="J33" s="581"/>
      <c r="K33" s="581"/>
      <c r="L33" s="581"/>
      <c r="M33" s="581"/>
      <c r="N33" s="669"/>
      <c r="O33" s="687"/>
      <c r="P33" s="687"/>
      <c r="Q33" s="687"/>
      <c r="R33" s="687"/>
      <c r="S33" s="687"/>
      <c r="T33" s="738"/>
      <c r="U33" s="406"/>
      <c r="V33" s="406"/>
      <c r="W33" s="406"/>
      <c r="X33" s="406"/>
    </row>
    <row r="34" spans="1:24" s="391" customFormat="1" ht="25.15" customHeight="1">
      <c r="A34" s="414" t="s">
        <v>304</v>
      </c>
      <c r="B34" s="446"/>
      <c r="C34" s="446"/>
      <c r="D34" s="446"/>
      <c r="E34" s="446"/>
      <c r="F34" s="446"/>
      <c r="G34" s="446"/>
      <c r="H34" s="446"/>
      <c r="I34" s="446"/>
      <c r="J34" s="446"/>
      <c r="K34" s="446"/>
      <c r="L34" s="446"/>
      <c r="M34" s="446"/>
      <c r="N34" s="446"/>
      <c r="O34" s="446"/>
      <c r="P34" s="446"/>
      <c r="Q34" s="446"/>
      <c r="R34" s="446"/>
      <c r="S34" s="446"/>
      <c r="T34" s="446"/>
      <c r="U34" s="446"/>
      <c r="V34" s="446"/>
      <c r="W34" s="446"/>
      <c r="X34" s="446"/>
    </row>
    <row r="35" spans="1:24" s="310" customFormat="1" ht="18" customHeight="1">
      <c r="A35" s="399"/>
      <c r="B35" s="402"/>
      <c r="C35" s="402"/>
      <c r="D35" s="402"/>
      <c r="E35" s="402"/>
      <c r="F35" s="402"/>
      <c r="G35" s="402"/>
      <c r="H35" s="402"/>
      <c r="I35" s="402"/>
      <c r="J35" s="402"/>
      <c r="K35" s="402"/>
      <c r="L35" s="402"/>
      <c r="M35" s="402"/>
      <c r="N35" s="402"/>
      <c r="O35" s="402"/>
      <c r="P35" s="402"/>
      <c r="Q35" s="402"/>
      <c r="R35" s="402"/>
      <c r="S35" s="402"/>
      <c r="T35" s="402"/>
      <c r="U35" s="402"/>
      <c r="V35" s="402"/>
      <c r="W35" s="402"/>
      <c r="X35" s="402"/>
    </row>
    <row r="36" spans="1:24" s="310" customFormat="1" ht="18" customHeight="1">
      <c r="A36" s="399" t="s">
        <v>318</v>
      </c>
      <c r="B36" s="402"/>
      <c r="C36" s="402"/>
      <c r="D36" s="402"/>
      <c r="E36" s="402"/>
      <c r="F36" s="402"/>
      <c r="G36" s="402"/>
      <c r="H36" s="402"/>
      <c r="I36" s="402"/>
      <c r="J36" s="402"/>
      <c r="K36" s="402"/>
      <c r="L36" s="402"/>
      <c r="M36" s="402"/>
      <c r="N36" s="402"/>
      <c r="O36" s="402"/>
      <c r="P36" s="402"/>
      <c r="Q36" s="402"/>
      <c r="R36" s="402"/>
      <c r="S36" s="402"/>
      <c r="T36" s="402"/>
      <c r="U36" s="402"/>
      <c r="V36" s="402"/>
      <c r="W36" s="402"/>
      <c r="X36" s="402"/>
    </row>
    <row r="37" spans="1:24" s="310" customFormat="1" ht="10.15" customHeight="1">
      <c r="A37" s="399"/>
      <c r="B37" s="402"/>
      <c r="C37" s="402"/>
      <c r="D37" s="402"/>
      <c r="E37" s="402"/>
      <c r="F37" s="402"/>
      <c r="G37" s="402"/>
      <c r="H37" s="402"/>
      <c r="I37" s="402"/>
      <c r="J37" s="402"/>
      <c r="K37" s="402"/>
      <c r="L37" s="402"/>
      <c r="M37" s="402"/>
      <c r="N37" s="402"/>
      <c r="O37" s="402"/>
      <c r="P37" s="402"/>
      <c r="Q37" s="402"/>
      <c r="R37" s="402"/>
      <c r="S37" s="402"/>
      <c r="T37" s="402"/>
      <c r="U37" s="402"/>
      <c r="V37" s="402"/>
      <c r="W37" s="402"/>
      <c r="X37" s="402"/>
    </row>
    <row r="38" spans="1:24" s="310" customFormat="1" ht="18" customHeight="1">
      <c r="A38" s="399" t="s">
        <v>319</v>
      </c>
      <c r="B38" s="402"/>
      <c r="C38" s="402"/>
      <c r="D38" s="402"/>
      <c r="E38" s="402"/>
      <c r="F38" s="402"/>
      <c r="G38" s="402"/>
      <c r="H38" s="402"/>
      <c r="I38" s="402"/>
      <c r="J38" s="402"/>
      <c r="K38" s="402"/>
      <c r="L38" s="402"/>
      <c r="M38" s="402"/>
      <c r="N38" s="402"/>
      <c r="O38" s="402"/>
      <c r="P38" s="402"/>
      <c r="Q38" s="402"/>
      <c r="R38" s="402"/>
      <c r="S38" s="402"/>
      <c r="T38" s="402"/>
      <c r="U38" s="402"/>
      <c r="V38" s="402"/>
      <c r="W38" s="402"/>
      <c r="X38" s="402"/>
    </row>
    <row r="39" spans="1:24" s="310" customFormat="1" ht="18" customHeight="1">
      <c r="A39" s="415" t="s">
        <v>134</v>
      </c>
      <c r="B39" s="415"/>
      <c r="C39" s="482" t="s">
        <v>321</v>
      </c>
      <c r="D39" s="482"/>
      <c r="E39" s="482"/>
      <c r="F39" s="482"/>
      <c r="G39" s="482"/>
      <c r="H39" s="482"/>
      <c r="I39" s="482"/>
      <c r="J39" s="482"/>
      <c r="K39" s="482"/>
      <c r="L39" s="482"/>
      <c r="M39" s="482"/>
      <c r="N39" s="482"/>
      <c r="O39" s="482"/>
      <c r="P39" s="482"/>
      <c r="Q39" s="482"/>
      <c r="R39" s="482"/>
      <c r="S39" s="482"/>
      <c r="T39" s="482"/>
      <c r="U39" s="402"/>
      <c r="V39" s="402"/>
      <c r="W39" s="402"/>
      <c r="X39" s="402"/>
    </row>
    <row r="40" spans="1:24" s="310" customFormat="1" ht="18" customHeight="1">
      <c r="A40" s="416" t="s">
        <v>262</v>
      </c>
      <c r="B40" s="416"/>
      <c r="C40" s="416"/>
      <c r="D40" s="416"/>
      <c r="E40" s="416"/>
      <c r="F40" s="416"/>
      <c r="G40" s="416"/>
      <c r="H40" s="416"/>
      <c r="I40" s="416"/>
      <c r="J40" s="416"/>
      <c r="K40" s="416"/>
      <c r="L40" s="416"/>
      <c r="M40" s="416"/>
      <c r="N40" s="416"/>
      <c r="O40" s="416"/>
      <c r="P40" s="416"/>
      <c r="Q40" s="416"/>
      <c r="R40" s="416"/>
      <c r="S40" s="416"/>
      <c r="T40" s="416"/>
      <c r="U40" s="402"/>
      <c r="V40" s="402"/>
      <c r="W40" s="402"/>
      <c r="X40" s="402"/>
    </row>
    <row r="41" spans="1:24" s="310" customFormat="1" ht="18" customHeight="1">
      <c r="A41" s="417"/>
      <c r="B41" s="417"/>
      <c r="C41" s="483" t="s">
        <v>322</v>
      </c>
      <c r="D41" s="483"/>
      <c r="E41" s="483"/>
      <c r="F41" s="483"/>
      <c r="G41" s="483"/>
      <c r="H41" s="483"/>
      <c r="I41" s="483"/>
      <c r="J41" s="483"/>
      <c r="K41" s="483"/>
      <c r="L41" s="483"/>
      <c r="M41" s="483"/>
      <c r="N41" s="483"/>
      <c r="O41" s="483"/>
      <c r="P41" s="483"/>
      <c r="Q41" s="483"/>
      <c r="R41" s="483"/>
      <c r="S41" s="483"/>
      <c r="T41" s="483"/>
      <c r="U41" s="402"/>
      <c r="V41" s="402"/>
      <c r="W41" s="402"/>
      <c r="X41" s="402"/>
    </row>
    <row r="42" spans="1:24" s="310" customFormat="1" ht="18" customHeight="1">
      <c r="A42" s="417"/>
      <c r="B42" s="417"/>
      <c r="C42" s="483" t="s">
        <v>324</v>
      </c>
      <c r="D42" s="483"/>
      <c r="E42" s="483"/>
      <c r="F42" s="483"/>
      <c r="G42" s="483"/>
      <c r="H42" s="483"/>
      <c r="I42" s="483"/>
      <c r="J42" s="483"/>
      <c r="K42" s="483"/>
      <c r="L42" s="483"/>
      <c r="M42" s="483"/>
      <c r="N42" s="483"/>
      <c r="O42" s="483"/>
      <c r="P42" s="483"/>
      <c r="Q42" s="483"/>
      <c r="R42" s="483"/>
      <c r="S42" s="483"/>
      <c r="T42" s="483"/>
      <c r="U42" s="402"/>
      <c r="V42" s="402"/>
      <c r="W42" s="402"/>
      <c r="X42" s="402"/>
    </row>
    <row r="43" spans="1:24" s="310" customFormat="1" ht="18" customHeight="1">
      <c r="A43" s="417" t="s">
        <v>100</v>
      </c>
      <c r="B43" s="417"/>
      <c r="C43" s="483" t="s">
        <v>162</v>
      </c>
      <c r="D43" s="483"/>
      <c r="E43" s="483"/>
      <c r="F43" s="483"/>
      <c r="G43" s="483"/>
      <c r="H43" s="483"/>
      <c r="I43" s="483"/>
      <c r="J43" s="483"/>
      <c r="K43" s="483"/>
      <c r="L43" s="483"/>
      <c r="M43" s="483"/>
      <c r="N43" s="483"/>
      <c r="O43" s="483"/>
      <c r="P43" s="483"/>
      <c r="Q43" s="483"/>
      <c r="R43" s="483"/>
      <c r="S43" s="483"/>
      <c r="T43" s="483"/>
      <c r="U43" s="402"/>
      <c r="V43" s="402"/>
      <c r="W43" s="402"/>
      <c r="X43" s="402"/>
    </row>
    <row r="44" spans="1:24" s="310" customFormat="1" ht="18" customHeight="1">
      <c r="A44" s="417"/>
      <c r="B44" s="417"/>
      <c r="C44" s="484" t="s">
        <v>50</v>
      </c>
      <c r="D44" s="518"/>
      <c r="E44" s="518"/>
      <c r="F44" s="518"/>
      <c r="G44" s="518"/>
      <c r="H44" s="518"/>
      <c r="I44" s="518"/>
      <c r="J44" s="518"/>
      <c r="K44" s="518"/>
      <c r="L44" s="518"/>
      <c r="M44" s="518"/>
      <c r="N44" s="518"/>
      <c r="O44" s="518"/>
      <c r="P44" s="518"/>
      <c r="Q44" s="518"/>
      <c r="R44" s="518"/>
      <c r="S44" s="518"/>
      <c r="T44" s="518"/>
      <c r="U44" s="402"/>
      <c r="V44" s="402"/>
      <c r="W44" s="402"/>
      <c r="X44" s="402"/>
    </row>
    <row r="45" spans="1:24" s="310" customFormat="1" ht="18" customHeight="1">
      <c r="A45" s="399"/>
      <c r="B45" s="402"/>
      <c r="C45" s="402"/>
      <c r="D45" s="402"/>
      <c r="E45" s="402"/>
      <c r="F45" s="402"/>
      <c r="G45" s="402"/>
      <c r="H45" s="402"/>
      <c r="I45" s="402"/>
      <c r="J45" s="402"/>
      <c r="K45" s="402"/>
      <c r="L45" s="402"/>
      <c r="M45" s="402"/>
      <c r="N45" s="402"/>
      <c r="O45" s="402"/>
      <c r="P45" s="402"/>
      <c r="Q45" s="402"/>
      <c r="R45" s="402"/>
      <c r="S45" s="402"/>
      <c r="T45" s="402"/>
      <c r="U45" s="402"/>
      <c r="V45" s="402"/>
      <c r="W45" s="402"/>
      <c r="X45" s="402"/>
    </row>
    <row r="46" spans="1:24" s="310" customFormat="1" ht="18" customHeight="1">
      <c r="A46" s="415" t="s">
        <v>134</v>
      </c>
      <c r="B46" s="415"/>
      <c r="C46" s="482" t="s">
        <v>321</v>
      </c>
      <c r="D46" s="482"/>
      <c r="E46" s="482"/>
      <c r="F46" s="482"/>
      <c r="G46" s="482"/>
      <c r="H46" s="482"/>
      <c r="I46" s="482"/>
      <c r="J46" s="482"/>
      <c r="K46" s="482"/>
      <c r="L46" s="482"/>
      <c r="M46" s="482"/>
      <c r="N46" s="482"/>
      <c r="O46" s="482"/>
      <c r="P46" s="482"/>
      <c r="Q46" s="482"/>
      <c r="R46" s="482"/>
      <c r="S46" s="482"/>
      <c r="T46" s="482"/>
      <c r="U46" s="402"/>
      <c r="V46" s="402"/>
      <c r="W46" s="402"/>
      <c r="X46" s="402"/>
    </row>
    <row r="47" spans="1:24" s="310" customFormat="1" ht="18" customHeight="1">
      <c r="A47" s="416" t="s">
        <v>55</v>
      </c>
      <c r="B47" s="416"/>
      <c r="C47" s="416"/>
      <c r="D47" s="416"/>
      <c r="E47" s="416"/>
      <c r="F47" s="416"/>
      <c r="G47" s="416"/>
      <c r="H47" s="416"/>
      <c r="I47" s="416"/>
      <c r="J47" s="416"/>
      <c r="K47" s="416"/>
      <c r="L47" s="416"/>
      <c r="M47" s="416"/>
      <c r="N47" s="416"/>
      <c r="O47" s="416"/>
      <c r="P47" s="416"/>
      <c r="Q47" s="416"/>
      <c r="R47" s="416"/>
      <c r="S47" s="416"/>
      <c r="T47" s="416"/>
      <c r="U47" s="402"/>
      <c r="V47" s="402"/>
      <c r="W47" s="402"/>
      <c r="X47" s="402"/>
    </row>
    <row r="48" spans="1:24" s="310" customFormat="1" ht="18" customHeight="1">
      <c r="A48" s="417"/>
      <c r="B48" s="417"/>
      <c r="C48" s="483" t="s">
        <v>325</v>
      </c>
      <c r="D48" s="483"/>
      <c r="E48" s="483"/>
      <c r="F48" s="483"/>
      <c r="G48" s="483"/>
      <c r="H48" s="483"/>
      <c r="I48" s="483"/>
      <c r="J48" s="483"/>
      <c r="K48" s="483"/>
      <c r="L48" s="483"/>
      <c r="M48" s="483"/>
      <c r="N48" s="483"/>
      <c r="O48" s="483"/>
      <c r="P48" s="483"/>
      <c r="Q48" s="483"/>
      <c r="R48" s="483"/>
      <c r="S48" s="483"/>
      <c r="T48" s="483"/>
      <c r="U48" s="402"/>
      <c r="V48" s="402"/>
      <c r="W48" s="402"/>
      <c r="X48" s="402"/>
    </row>
    <row r="49" spans="1:32" s="310" customFormat="1" ht="18" customHeight="1">
      <c r="A49" s="417" t="s">
        <v>100</v>
      </c>
      <c r="B49" s="417"/>
      <c r="C49" s="483" t="s">
        <v>267</v>
      </c>
      <c r="D49" s="483"/>
      <c r="E49" s="483"/>
      <c r="F49" s="483"/>
      <c r="G49" s="483"/>
      <c r="H49" s="483"/>
      <c r="I49" s="483"/>
      <c r="J49" s="483"/>
      <c r="K49" s="483"/>
      <c r="L49" s="483"/>
      <c r="M49" s="483"/>
      <c r="N49" s="483"/>
      <c r="O49" s="483"/>
      <c r="P49" s="483"/>
      <c r="Q49" s="483"/>
      <c r="R49" s="483"/>
      <c r="S49" s="483"/>
      <c r="T49" s="483"/>
      <c r="U49" s="402"/>
      <c r="V49" s="402"/>
      <c r="W49" s="402"/>
      <c r="X49" s="402"/>
    </row>
    <row r="50" spans="1:32" s="310" customFormat="1" ht="38.25" customHeight="1">
      <c r="A50" s="417"/>
      <c r="B50" s="417"/>
      <c r="C50" s="484" t="s">
        <v>441</v>
      </c>
      <c r="D50" s="518"/>
      <c r="E50" s="518"/>
      <c r="F50" s="518"/>
      <c r="G50" s="518"/>
      <c r="H50" s="518"/>
      <c r="I50" s="518"/>
      <c r="J50" s="518"/>
      <c r="K50" s="518"/>
      <c r="L50" s="518"/>
      <c r="M50" s="518"/>
      <c r="N50" s="518"/>
      <c r="O50" s="518"/>
      <c r="P50" s="518"/>
      <c r="Q50" s="518"/>
      <c r="R50" s="518"/>
      <c r="S50" s="518"/>
      <c r="T50" s="518"/>
      <c r="U50" s="402"/>
      <c r="V50" s="402"/>
      <c r="W50" s="402"/>
      <c r="X50" s="402"/>
      <c r="Y50" s="786" t="s">
        <v>440</v>
      </c>
      <c r="Z50" s="786"/>
      <c r="AA50" s="786"/>
      <c r="AB50" s="786"/>
      <c r="AC50" s="786"/>
      <c r="AD50" s="786"/>
      <c r="AE50" s="786"/>
      <c r="AF50" s="786"/>
    </row>
    <row r="51" spans="1:32" s="310" customFormat="1" ht="58.5" customHeight="1">
      <c r="A51" s="399"/>
      <c r="B51" s="402"/>
      <c r="C51" s="402"/>
      <c r="D51" s="402"/>
      <c r="E51" s="402"/>
      <c r="F51" s="402"/>
      <c r="G51" s="402"/>
      <c r="H51" s="402"/>
      <c r="I51" s="402"/>
      <c r="J51" s="402"/>
      <c r="K51" s="402"/>
      <c r="L51" s="402"/>
      <c r="M51" s="402"/>
      <c r="N51" s="402"/>
      <c r="O51" s="402"/>
      <c r="P51" s="402"/>
      <c r="Q51" s="402"/>
      <c r="R51" s="402"/>
      <c r="S51" s="402"/>
      <c r="T51" s="402"/>
      <c r="U51" s="402"/>
      <c r="V51" s="402"/>
      <c r="W51" s="402"/>
      <c r="X51" s="402"/>
    </row>
    <row r="52" spans="1:32" s="392" customFormat="1" ht="18" customHeight="1">
      <c r="A52" s="399" t="s">
        <v>326</v>
      </c>
      <c r="B52" s="402"/>
      <c r="C52" s="402"/>
      <c r="D52" s="402"/>
      <c r="E52" s="402"/>
      <c r="F52" s="402"/>
      <c r="G52" s="402"/>
      <c r="H52" s="402"/>
      <c r="I52" s="402"/>
      <c r="J52" s="402"/>
      <c r="K52" s="402"/>
      <c r="L52" s="402"/>
      <c r="M52" s="402"/>
      <c r="N52" s="402"/>
      <c r="O52" s="402"/>
      <c r="P52" s="402"/>
      <c r="Q52" s="402"/>
      <c r="R52" s="402"/>
      <c r="S52" s="402"/>
      <c r="T52" s="402"/>
      <c r="U52" s="402"/>
      <c r="V52" s="402"/>
      <c r="W52" s="402"/>
      <c r="X52" s="402"/>
    </row>
    <row r="53" spans="1:32" s="392" customFormat="1" ht="18" customHeight="1">
      <c r="A53" s="399" t="s">
        <v>137</v>
      </c>
      <c r="B53" s="402"/>
      <c r="C53" s="402"/>
      <c r="D53" s="402"/>
      <c r="E53" s="402"/>
      <c r="F53" s="402"/>
      <c r="G53" s="402"/>
      <c r="H53" s="402"/>
      <c r="I53" s="402"/>
      <c r="J53" s="402"/>
      <c r="K53" s="402"/>
      <c r="L53" s="402"/>
      <c r="M53" s="402"/>
      <c r="N53" s="402"/>
      <c r="O53" s="402"/>
      <c r="P53" s="402"/>
      <c r="Q53" s="402"/>
      <c r="R53" s="402"/>
      <c r="S53" s="402"/>
      <c r="T53" s="402" t="s">
        <v>138</v>
      </c>
      <c r="U53" s="402"/>
      <c r="V53" s="402"/>
      <c r="W53" s="402"/>
      <c r="X53" s="402"/>
    </row>
    <row r="54" spans="1:32" s="392" customFormat="1" ht="18" customHeight="1">
      <c r="A54" s="418" t="s">
        <v>224</v>
      </c>
      <c r="B54" s="418"/>
      <c r="C54" s="485" t="s">
        <v>90</v>
      </c>
      <c r="D54" s="519"/>
      <c r="E54" s="542" t="s">
        <v>140</v>
      </c>
      <c r="F54" s="561"/>
      <c r="G54" s="561"/>
      <c r="H54" s="561"/>
      <c r="I54" s="561"/>
      <c r="J54" s="542" t="s">
        <v>19</v>
      </c>
      <c r="K54" s="561"/>
      <c r="L54" s="561"/>
      <c r="M54" s="561"/>
      <c r="N54" s="561"/>
      <c r="O54" s="542" t="s">
        <v>142</v>
      </c>
      <c r="P54" s="561"/>
      <c r="Q54" s="561"/>
      <c r="R54" s="561"/>
      <c r="S54" s="561"/>
      <c r="T54" s="542" t="s">
        <v>144</v>
      </c>
      <c r="U54" s="561"/>
      <c r="V54" s="561"/>
      <c r="W54" s="561"/>
      <c r="X54" s="770"/>
    </row>
    <row r="55" spans="1:32" s="392" customFormat="1" ht="39.950000000000003" customHeight="1">
      <c r="A55" s="419"/>
      <c r="B55" s="419"/>
      <c r="C55" s="486"/>
      <c r="D55" s="520"/>
      <c r="E55" s="543" t="s">
        <v>7</v>
      </c>
      <c r="F55" s="486" t="s">
        <v>101</v>
      </c>
      <c r="G55" s="575" t="s">
        <v>301</v>
      </c>
      <c r="H55" s="486" t="s">
        <v>119</v>
      </c>
      <c r="I55" s="590" t="s">
        <v>375</v>
      </c>
      <c r="J55" s="543" t="s">
        <v>7</v>
      </c>
      <c r="K55" s="486" t="s">
        <v>101</v>
      </c>
      <c r="L55" s="575" t="s">
        <v>301</v>
      </c>
      <c r="M55" s="486" t="s">
        <v>119</v>
      </c>
      <c r="N55" s="590" t="s">
        <v>375</v>
      </c>
      <c r="O55" s="543" t="s">
        <v>7</v>
      </c>
      <c r="P55" s="486" t="s">
        <v>101</v>
      </c>
      <c r="Q55" s="575" t="s">
        <v>301</v>
      </c>
      <c r="R55" s="486" t="s">
        <v>119</v>
      </c>
      <c r="S55" s="590" t="s">
        <v>375</v>
      </c>
      <c r="T55" s="543" t="s">
        <v>7</v>
      </c>
      <c r="U55" s="486" t="s">
        <v>101</v>
      </c>
      <c r="V55" s="759" t="s">
        <v>301</v>
      </c>
      <c r="W55" s="486" t="s">
        <v>119</v>
      </c>
      <c r="X55" s="486" t="s">
        <v>375</v>
      </c>
    </row>
    <row r="56" spans="1:32" s="392" customFormat="1" ht="28.9" customHeight="1">
      <c r="A56" s="420" t="s">
        <v>145</v>
      </c>
      <c r="B56" s="447"/>
      <c r="C56" s="487"/>
      <c r="D56" s="521"/>
      <c r="E56" s="544"/>
      <c r="F56" s="562"/>
      <c r="G56" s="562"/>
      <c r="H56" s="582"/>
      <c r="I56" s="591"/>
      <c r="J56" s="544"/>
      <c r="K56" s="562"/>
      <c r="L56" s="562"/>
      <c r="M56" s="582"/>
      <c r="N56" s="591"/>
      <c r="O56" s="544"/>
      <c r="P56" s="562"/>
      <c r="Q56" s="562"/>
      <c r="R56" s="582"/>
      <c r="S56" s="591"/>
      <c r="T56" s="544"/>
      <c r="U56" s="562"/>
      <c r="V56" s="562"/>
      <c r="W56" s="582"/>
      <c r="X56" s="771"/>
    </row>
    <row r="57" spans="1:32" s="392" customFormat="1" ht="28.9" customHeight="1">
      <c r="A57" s="420"/>
      <c r="B57" s="447"/>
      <c r="C57" s="488"/>
      <c r="D57" s="522"/>
      <c r="E57" s="544"/>
      <c r="F57" s="563"/>
      <c r="G57" s="563"/>
      <c r="H57" s="583"/>
      <c r="I57" s="592"/>
      <c r="J57" s="544"/>
      <c r="K57" s="563"/>
      <c r="L57" s="563"/>
      <c r="M57" s="583"/>
      <c r="N57" s="592"/>
      <c r="O57" s="544"/>
      <c r="P57" s="563"/>
      <c r="Q57" s="563"/>
      <c r="R57" s="583"/>
      <c r="S57" s="591"/>
      <c r="T57" s="544"/>
      <c r="U57" s="563"/>
      <c r="V57" s="563"/>
      <c r="W57" s="583"/>
      <c r="X57" s="771"/>
    </row>
    <row r="58" spans="1:32" s="392" customFormat="1" ht="28.9" customHeight="1">
      <c r="A58" s="420"/>
      <c r="B58" s="447"/>
      <c r="C58" s="488"/>
      <c r="D58" s="522"/>
      <c r="E58" s="544"/>
      <c r="F58" s="563"/>
      <c r="G58" s="563"/>
      <c r="H58" s="583"/>
      <c r="I58" s="592"/>
      <c r="J58" s="544"/>
      <c r="K58" s="563"/>
      <c r="L58" s="563"/>
      <c r="M58" s="583"/>
      <c r="N58" s="592"/>
      <c r="O58" s="544"/>
      <c r="P58" s="563"/>
      <c r="Q58" s="563"/>
      <c r="R58" s="583"/>
      <c r="S58" s="591"/>
      <c r="T58" s="544"/>
      <c r="U58" s="563"/>
      <c r="V58" s="563"/>
      <c r="W58" s="583"/>
      <c r="X58" s="771"/>
    </row>
    <row r="59" spans="1:32" s="392" customFormat="1" ht="36" customHeight="1">
      <c r="A59" s="420"/>
      <c r="B59" s="447"/>
      <c r="C59" s="488"/>
      <c r="D59" s="522"/>
      <c r="E59" s="544"/>
      <c r="F59" s="563"/>
      <c r="G59" s="563"/>
      <c r="H59" s="583"/>
      <c r="I59" s="592"/>
      <c r="J59" s="544"/>
      <c r="K59" s="563"/>
      <c r="L59" s="563"/>
      <c r="M59" s="583"/>
      <c r="N59" s="592"/>
      <c r="O59" s="544"/>
      <c r="P59" s="563"/>
      <c r="Q59" s="563"/>
      <c r="R59" s="583"/>
      <c r="S59" s="591"/>
      <c r="T59" s="544"/>
      <c r="U59" s="564"/>
      <c r="V59" s="563"/>
      <c r="W59" s="583"/>
      <c r="X59" s="771"/>
    </row>
    <row r="60" spans="1:32" s="392" customFormat="1" ht="36" customHeight="1">
      <c r="A60" s="420"/>
      <c r="B60" s="447"/>
      <c r="C60" s="488"/>
      <c r="D60" s="522"/>
      <c r="E60" s="544"/>
      <c r="F60" s="563"/>
      <c r="G60" s="563"/>
      <c r="H60" s="583"/>
      <c r="I60" s="592"/>
      <c r="J60" s="544"/>
      <c r="K60" s="564"/>
      <c r="L60" s="563"/>
      <c r="M60" s="583"/>
      <c r="N60" s="592"/>
      <c r="O60" s="544"/>
      <c r="P60" s="563"/>
      <c r="Q60" s="563"/>
      <c r="R60" s="583"/>
      <c r="S60" s="591"/>
      <c r="T60" s="544"/>
      <c r="U60" s="564"/>
      <c r="V60" s="563"/>
      <c r="W60" s="583"/>
      <c r="X60" s="771"/>
    </row>
    <row r="61" spans="1:32" s="392" customFormat="1" ht="28.9" customHeight="1">
      <c r="A61" s="420"/>
      <c r="B61" s="447"/>
      <c r="C61" s="488"/>
      <c r="D61" s="522"/>
      <c r="E61" s="544"/>
      <c r="F61" s="563"/>
      <c r="G61" s="563"/>
      <c r="H61" s="583"/>
      <c r="I61" s="592"/>
      <c r="J61" s="544"/>
      <c r="K61" s="564"/>
      <c r="L61" s="563"/>
      <c r="M61" s="583"/>
      <c r="N61" s="592"/>
      <c r="O61" s="544"/>
      <c r="P61" s="564"/>
      <c r="Q61" s="563"/>
      <c r="R61" s="583"/>
      <c r="S61" s="591"/>
      <c r="T61" s="544"/>
      <c r="U61" s="564"/>
      <c r="V61" s="563"/>
      <c r="W61" s="583"/>
      <c r="X61" s="771"/>
    </row>
    <row r="62" spans="1:32" s="392" customFormat="1" ht="28.9" customHeight="1">
      <c r="A62" s="420"/>
      <c r="B62" s="447"/>
      <c r="C62" s="488"/>
      <c r="D62" s="522"/>
      <c r="E62" s="545"/>
      <c r="F62" s="564"/>
      <c r="G62" s="563"/>
      <c r="H62" s="583"/>
      <c r="I62" s="592"/>
      <c r="J62" s="545"/>
      <c r="K62" s="564"/>
      <c r="L62" s="563"/>
      <c r="M62" s="583"/>
      <c r="N62" s="592"/>
      <c r="O62" s="544"/>
      <c r="P62" s="564"/>
      <c r="Q62" s="563"/>
      <c r="R62" s="583"/>
      <c r="S62" s="591"/>
      <c r="T62" s="739"/>
      <c r="U62" s="750"/>
      <c r="V62" s="750"/>
      <c r="W62" s="762"/>
      <c r="X62" s="772"/>
    </row>
    <row r="63" spans="1:32" s="393" customFormat="1" ht="18" customHeight="1">
      <c r="A63" s="421" t="s">
        <v>149</v>
      </c>
      <c r="B63" s="448"/>
      <c r="C63" s="489">
        <f>E63+J63+O63+T63</f>
        <v>0</v>
      </c>
      <c r="D63" s="523"/>
      <c r="E63" s="546">
        <f>SUM(E56:E62)</f>
        <v>0</v>
      </c>
      <c r="F63" s="565"/>
      <c r="G63" s="565"/>
      <c r="H63" s="565"/>
      <c r="I63" s="593">
        <f>SUM(I56:I62)</f>
        <v>0</v>
      </c>
      <c r="J63" s="546">
        <f>SUM(J56:J62)</f>
        <v>0</v>
      </c>
      <c r="K63" s="565"/>
      <c r="L63" s="565"/>
      <c r="M63" s="565"/>
      <c r="N63" s="593">
        <f>SUM(N56:N62)</f>
        <v>0</v>
      </c>
      <c r="O63" s="546">
        <f>SUM(O56:O62)</f>
        <v>0</v>
      </c>
      <c r="P63" s="565"/>
      <c r="Q63" s="565"/>
      <c r="R63" s="565"/>
      <c r="S63" s="593">
        <f>SUM(S56:S62)</f>
        <v>0</v>
      </c>
      <c r="T63" s="546">
        <f>SUM(T56:T62)</f>
        <v>0</v>
      </c>
      <c r="U63" s="565"/>
      <c r="V63" s="489"/>
      <c r="W63" s="565"/>
      <c r="X63" s="773">
        <f>SUM(X56:X62)</f>
        <v>0</v>
      </c>
      <c r="Y63" s="787"/>
    </row>
    <row r="64" spans="1:32" s="392" customFormat="1" ht="18" customHeight="1">
      <c r="A64" s="399"/>
      <c r="B64" s="402"/>
      <c r="C64" s="402"/>
      <c r="D64" s="402"/>
      <c r="E64" s="402"/>
      <c r="F64" s="402"/>
      <c r="G64" s="402"/>
      <c r="H64" s="402"/>
      <c r="I64" s="402"/>
      <c r="J64" s="402"/>
      <c r="K64" s="402"/>
      <c r="L64" s="402"/>
      <c r="M64" s="402"/>
      <c r="N64" s="402"/>
      <c r="O64" s="402"/>
      <c r="P64" s="402"/>
      <c r="Q64" s="402"/>
      <c r="R64" s="402"/>
      <c r="S64" s="402"/>
      <c r="T64" s="402"/>
      <c r="U64" s="402"/>
      <c r="V64" s="402"/>
      <c r="W64" s="402"/>
      <c r="X64" s="774"/>
    </row>
    <row r="65" spans="1:25" s="392" customFormat="1" ht="18" customHeight="1">
      <c r="A65" s="399" t="s">
        <v>151</v>
      </c>
      <c r="B65" s="402"/>
      <c r="C65" s="402"/>
      <c r="D65" s="402"/>
      <c r="E65" s="402"/>
      <c r="F65" s="402"/>
      <c r="G65" s="402"/>
      <c r="H65" s="402"/>
      <c r="I65" s="402"/>
      <c r="J65" s="402"/>
      <c r="K65" s="402"/>
      <c r="L65" s="402"/>
      <c r="M65" s="402"/>
      <c r="N65" s="402"/>
      <c r="O65" s="402"/>
      <c r="P65" s="402"/>
      <c r="Q65" s="402"/>
      <c r="R65" s="402"/>
      <c r="S65" s="402"/>
      <c r="T65" s="402"/>
      <c r="U65" s="402"/>
      <c r="V65" s="402"/>
      <c r="W65" s="402"/>
      <c r="X65" s="402"/>
    </row>
    <row r="66" spans="1:25" s="392" customFormat="1" ht="7.15" customHeight="1">
      <c r="A66" s="399"/>
      <c r="B66" s="402"/>
      <c r="C66" s="402"/>
      <c r="D66" s="402"/>
      <c r="E66" s="402"/>
      <c r="F66" s="402"/>
      <c r="G66" s="402"/>
      <c r="H66" s="402"/>
      <c r="I66" s="402"/>
      <c r="J66" s="402"/>
      <c r="K66" s="402"/>
      <c r="L66" s="402"/>
      <c r="M66" s="402"/>
      <c r="N66" s="402"/>
      <c r="O66" s="402"/>
      <c r="P66" s="402"/>
      <c r="Q66" s="402"/>
      <c r="R66" s="402"/>
      <c r="S66" s="402"/>
      <c r="T66" s="402"/>
      <c r="U66" s="402"/>
      <c r="V66" s="402"/>
      <c r="W66" s="402"/>
      <c r="X66" s="402"/>
    </row>
    <row r="67" spans="1:25" s="392" customFormat="1" ht="18" customHeight="1">
      <c r="A67" s="399" t="s">
        <v>154</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row>
    <row r="68" spans="1:25" s="392" customFormat="1" ht="18" customHeight="1">
      <c r="A68" s="402"/>
      <c r="B68" s="449" t="s">
        <v>347</v>
      </c>
      <c r="C68" s="490"/>
      <c r="D68" s="490"/>
      <c r="E68" s="490"/>
      <c r="F68" s="490"/>
      <c r="G68" s="490"/>
      <c r="H68" s="490"/>
      <c r="I68" s="490"/>
      <c r="J68" s="490"/>
      <c r="K68" s="490"/>
      <c r="L68" s="490"/>
      <c r="M68" s="490"/>
      <c r="N68" s="490"/>
      <c r="O68" s="490"/>
      <c r="P68" s="490"/>
      <c r="Q68" s="490"/>
      <c r="R68" s="490"/>
      <c r="S68" s="490"/>
      <c r="T68" s="490"/>
      <c r="U68" s="490"/>
      <c r="V68" s="490"/>
      <c r="W68" s="524"/>
      <c r="X68" s="402"/>
      <c r="Y68" s="19"/>
    </row>
    <row r="69" spans="1:25" s="392" customFormat="1" ht="18" customHeight="1">
      <c r="A69" s="402"/>
      <c r="B69" s="449" t="s">
        <v>155</v>
      </c>
      <c r="C69" s="491"/>
      <c r="D69" s="491"/>
      <c r="E69" s="491"/>
      <c r="F69" s="491"/>
      <c r="G69" s="491"/>
      <c r="H69" s="491"/>
      <c r="I69" s="491"/>
      <c r="J69" s="491"/>
      <c r="K69" s="566"/>
      <c r="L69" s="491"/>
      <c r="M69" s="655" t="s">
        <v>283</v>
      </c>
      <c r="N69" s="492"/>
      <c r="O69" s="611"/>
      <c r="P69" s="525" t="s">
        <v>214</v>
      </c>
      <c r="Q69" s="698"/>
      <c r="R69" s="698"/>
      <c r="S69" s="719"/>
      <c r="T69" s="525" t="s">
        <v>373</v>
      </c>
      <c r="U69" s="698"/>
      <c r="V69" s="698"/>
      <c r="W69" s="719"/>
      <c r="X69" s="402"/>
      <c r="Y69" s="19"/>
    </row>
    <row r="70" spans="1:25" s="392" customFormat="1" ht="45" customHeight="1">
      <c r="A70" s="402"/>
      <c r="B70" s="433" t="s">
        <v>156</v>
      </c>
      <c r="C70" s="426"/>
      <c r="D70" s="426"/>
      <c r="E70" s="547" t="s">
        <v>46</v>
      </c>
      <c r="F70" s="566"/>
      <c r="G70" s="500"/>
      <c r="H70" s="584" t="s">
        <v>161</v>
      </c>
      <c r="I70" s="594"/>
      <c r="J70" s="584" t="s">
        <v>163</v>
      </c>
      <c r="K70" s="626"/>
      <c r="L70" s="491"/>
      <c r="M70" s="656"/>
      <c r="N70" s="656"/>
      <c r="O70" s="688"/>
      <c r="P70" s="694"/>
      <c r="Q70" s="699"/>
      <c r="R70" s="699"/>
      <c r="S70" s="720"/>
      <c r="T70" s="694"/>
      <c r="U70" s="699"/>
      <c r="V70" s="699"/>
      <c r="W70" s="720"/>
      <c r="X70" s="402"/>
      <c r="Y70" s="19"/>
    </row>
    <row r="71" spans="1:25" s="392" customFormat="1" ht="18" customHeight="1">
      <c r="A71" s="402"/>
      <c r="B71" s="450"/>
      <c r="C71" s="450"/>
      <c r="D71" s="450"/>
      <c r="E71" s="548"/>
      <c r="F71" s="567"/>
      <c r="G71" s="576"/>
      <c r="H71" s="549"/>
      <c r="I71" s="568"/>
      <c r="J71" s="608"/>
      <c r="K71" s="568"/>
      <c r="L71" s="610"/>
      <c r="M71" s="548">
        <v>10000</v>
      </c>
      <c r="N71" s="670"/>
      <c r="O71" s="689"/>
      <c r="P71" s="548"/>
      <c r="Q71" s="700"/>
      <c r="R71" s="700"/>
      <c r="S71" s="567"/>
      <c r="T71" s="740"/>
      <c r="U71" s="751"/>
      <c r="V71" s="751"/>
      <c r="W71" s="763"/>
      <c r="X71" s="402"/>
      <c r="Y71" s="19"/>
    </row>
    <row r="72" spans="1:25" s="392" customFormat="1" ht="18" customHeight="1">
      <c r="A72" s="402"/>
      <c r="B72" s="451"/>
      <c r="C72" s="451"/>
      <c r="D72" s="451"/>
      <c r="E72" s="549"/>
      <c r="F72" s="568"/>
      <c r="G72" s="576"/>
      <c r="H72" s="585"/>
      <c r="I72" s="595"/>
      <c r="J72" s="585"/>
      <c r="K72" s="595"/>
      <c r="L72" s="642"/>
      <c r="M72" s="585">
        <v>14000</v>
      </c>
      <c r="N72" s="671"/>
      <c r="O72" s="690"/>
      <c r="P72" s="585"/>
      <c r="Q72" s="701"/>
      <c r="R72" s="701"/>
      <c r="S72" s="595"/>
      <c r="T72" s="741"/>
      <c r="U72" s="752"/>
      <c r="V72" s="752"/>
      <c r="W72" s="764"/>
      <c r="X72" s="402"/>
      <c r="Y72" s="19"/>
    </row>
    <row r="73" spans="1:25" s="392" customFormat="1" ht="16.149999999999999" customHeight="1">
      <c r="A73" s="399"/>
      <c r="B73" s="452" t="s">
        <v>261</v>
      </c>
      <c r="C73" s="452"/>
      <c r="D73" s="452"/>
      <c r="E73" s="452"/>
      <c r="F73" s="452"/>
      <c r="G73" s="452"/>
      <c r="H73" s="452"/>
      <c r="I73" s="452"/>
      <c r="J73" s="452"/>
      <c r="K73" s="452"/>
      <c r="L73" s="452"/>
      <c r="M73" s="452"/>
      <c r="N73" s="452"/>
      <c r="O73" s="452"/>
      <c r="P73" s="452"/>
      <c r="Q73" s="452"/>
      <c r="R73" s="452"/>
      <c r="S73" s="452"/>
      <c r="T73" s="452"/>
      <c r="U73" s="452"/>
      <c r="V73" s="452"/>
      <c r="W73" s="452"/>
      <c r="X73" s="452"/>
    </row>
    <row r="74" spans="1:25" s="392" customFormat="1" ht="16.149999999999999" customHeight="1">
      <c r="A74" s="399"/>
      <c r="B74" s="452" t="s">
        <v>136</v>
      </c>
      <c r="C74" s="452"/>
      <c r="D74" s="452"/>
      <c r="E74" s="452"/>
      <c r="F74" s="452"/>
      <c r="G74" s="452"/>
      <c r="H74" s="452"/>
      <c r="I74" s="452"/>
      <c r="J74" s="452"/>
      <c r="K74" s="452"/>
      <c r="L74" s="452"/>
      <c r="M74" s="452"/>
      <c r="N74" s="452"/>
      <c r="O74" s="452"/>
      <c r="P74" s="452"/>
      <c r="Q74" s="452"/>
      <c r="R74" s="452"/>
      <c r="S74" s="452"/>
      <c r="T74" s="452"/>
      <c r="U74" s="452"/>
      <c r="V74" s="452"/>
      <c r="W74" s="452"/>
      <c r="X74" s="452"/>
    </row>
    <row r="75" spans="1:25" s="392" customFormat="1" ht="12" customHeight="1">
      <c r="A75" s="399"/>
      <c r="B75" s="402"/>
      <c r="C75" s="402"/>
      <c r="D75" s="402"/>
      <c r="E75" s="402"/>
      <c r="F75" s="402"/>
      <c r="G75" s="402"/>
      <c r="H75" s="402"/>
      <c r="I75" s="402"/>
      <c r="J75" s="402"/>
      <c r="K75" s="402"/>
      <c r="L75" s="402"/>
      <c r="M75" s="402"/>
      <c r="N75" s="402"/>
      <c r="O75" s="402"/>
      <c r="P75" s="402"/>
      <c r="Q75" s="402"/>
      <c r="R75" s="402"/>
      <c r="S75" s="402"/>
      <c r="T75" s="402"/>
      <c r="U75" s="402"/>
      <c r="V75" s="402"/>
      <c r="W75" s="402"/>
      <c r="X75" s="402"/>
    </row>
    <row r="76" spans="1:25" s="392" customFormat="1" ht="18" customHeight="1">
      <c r="A76" s="399" t="s">
        <v>157</v>
      </c>
      <c r="B76" s="402"/>
      <c r="C76" s="402"/>
      <c r="D76" s="402"/>
      <c r="E76" s="402"/>
      <c r="F76" s="402"/>
      <c r="G76" s="402"/>
      <c r="H76" s="402"/>
      <c r="I76" s="402"/>
      <c r="J76" s="402"/>
      <c r="K76" s="402"/>
      <c r="L76" s="402"/>
      <c r="M76" s="402"/>
      <c r="N76" s="402"/>
      <c r="O76" s="402"/>
      <c r="P76" s="402"/>
      <c r="Q76" s="402"/>
      <c r="R76" s="402"/>
      <c r="S76" s="402"/>
      <c r="T76" s="402"/>
      <c r="U76" s="402"/>
      <c r="V76" s="402"/>
      <c r="W76" s="402"/>
      <c r="X76" s="402"/>
    </row>
    <row r="77" spans="1:25" s="392" customFormat="1" ht="18" customHeight="1">
      <c r="A77" s="402"/>
      <c r="B77" s="449" t="s">
        <v>160</v>
      </c>
      <c r="C77" s="490"/>
      <c r="D77" s="490"/>
      <c r="E77" s="490"/>
      <c r="F77" s="490"/>
      <c r="G77" s="490"/>
      <c r="H77" s="490"/>
      <c r="I77" s="490"/>
      <c r="J77" s="490"/>
      <c r="K77" s="490"/>
      <c r="L77" s="490"/>
      <c r="M77" s="490"/>
      <c r="N77" s="490"/>
      <c r="O77" s="490"/>
      <c r="P77" s="490"/>
      <c r="Q77" s="490"/>
      <c r="R77" s="490"/>
      <c r="S77" s="490"/>
      <c r="T77" s="490"/>
      <c r="U77" s="490"/>
      <c r="V77" s="490"/>
      <c r="W77" s="524"/>
      <c r="X77" s="402"/>
      <c r="Y77" s="19"/>
    </row>
    <row r="78" spans="1:25" s="392" customFormat="1" ht="18" customHeight="1">
      <c r="A78" s="402"/>
      <c r="B78" s="426" t="s">
        <v>155</v>
      </c>
      <c r="C78" s="426"/>
      <c r="D78" s="426"/>
      <c r="E78" s="426"/>
      <c r="F78" s="426"/>
      <c r="G78" s="426"/>
      <c r="H78" s="426"/>
      <c r="I78" s="525" t="s">
        <v>283</v>
      </c>
      <c r="J78" s="577"/>
      <c r="K78" s="577"/>
      <c r="L78" s="577"/>
      <c r="M78" s="587"/>
      <c r="N78" s="672" t="s">
        <v>214</v>
      </c>
      <c r="O78" s="500"/>
      <c r="P78" s="500"/>
      <c r="Q78" s="500"/>
      <c r="R78" s="500"/>
      <c r="S78" s="525" t="s">
        <v>373</v>
      </c>
      <c r="T78" s="577"/>
      <c r="U78" s="577"/>
      <c r="V78" s="577"/>
      <c r="W78" s="587"/>
      <c r="X78" s="402"/>
      <c r="Y78" s="19"/>
    </row>
    <row r="79" spans="1:25" s="392" customFormat="1" ht="36" customHeight="1">
      <c r="A79" s="402"/>
      <c r="B79" s="453" t="s">
        <v>161</v>
      </c>
      <c r="C79" s="490"/>
      <c r="D79" s="524"/>
      <c r="E79" s="547" t="s">
        <v>163</v>
      </c>
      <c r="F79" s="551"/>
      <c r="G79" s="551"/>
      <c r="H79" s="586"/>
      <c r="I79" s="596"/>
      <c r="J79" s="609"/>
      <c r="K79" s="609"/>
      <c r="L79" s="609"/>
      <c r="M79" s="657"/>
      <c r="N79" s="458"/>
      <c r="O79" s="458"/>
      <c r="P79" s="458"/>
      <c r="Q79" s="458"/>
      <c r="R79" s="458"/>
      <c r="S79" s="627"/>
      <c r="T79" s="742"/>
      <c r="U79" s="742"/>
      <c r="V79" s="742"/>
      <c r="W79" s="658"/>
      <c r="X79" s="402"/>
      <c r="Y79" s="19"/>
    </row>
    <row r="80" spans="1:25" s="392" customFormat="1" ht="18" customHeight="1">
      <c r="A80" s="402"/>
      <c r="B80" s="454"/>
      <c r="C80" s="454"/>
      <c r="D80" s="454"/>
      <c r="E80" s="454"/>
      <c r="F80" s="454"/>
      <c r="G80" s="454"/>
      <c r="H80" s="454"/>
      <c r="I80" s="597">
        <v>6000</v>
      </c>
      <c r="J80" s="610"/>
      <c r="K80" s="610"/>
      <c r="L80" s="610"/>
      <c r="M80" s="610"/>
      <c r="N80" s="576"/>
      <c r="O80" s="576"/>
      <c r="P80" s="576"/>
      <c r="Q80" s="576"/>
      <c r="R80" s="576"/>
      <c r="S80" s="585"/>
      <c r="T80" s="701"/>
      <c r="U80" s="701"/>
      <c r="V80" s="701"/>
      <c r="W80" s="595"/>
      <c r="X80" s="402"/>
      <c r="Y80" s="19"/>
    </row>
    <row r="81" spans="1:24" s="392" customFormat="1" ht="16.149999999999999" customHeight="1">
      <c r="A81" s="399"/>
      <c r="B81" s="452" t="s">
        <v>261</v>
      </c>
      <c r="C81" s="452"/>
      <c r="D81" s="452"/>
      <c r="E81" s="452"/>
      <c r="F81" s="452"/>
      <c r="G81" s="452"/>
      <c r="H81" s="452"/>
      <c r="I81" s="452"/>
      <c r="J81" s="452"/>
      <c r="K81" s="452"/>
      <c r="L81" s="452"/>
      <c r="M81" s="452"/>
      <c r="N81" s="452"/>
      <c r="O81" s="452"/>
      <c r="P81" s="452"/>
      <c r="Q81" s="452"/>
      <c r="R81" s="452"/>
      <c r="S81" s="452"/>
      <c r="T81" s="452"/>
      <c r="U81" s="452"/>
      <c r="V81" s="452"/>
      <c r="W81" s="452"/>
      <c r="X81" s="452"/>
    </row>
    <row r="82" spans="1:24" s="392" customFormat="1" ht="16.149999999999999" customHeight="1">
      <c r="A82" s="399"/>
      <c r="B82" s="452" t="s">
        <v>136</v>
      </c>
      <c r="C82" s="452"/>
      <c r="D82" s="452"/>
      <c r="E82" s="452"/>
      <c r="F82" s="452"/>
      <c r="G82" s="452"/>
      <c r="H82" s="452"/>
      <c r="I82" s="452"/>
      <c r="J82" s="452"/>
      <c r="K82" s="452"/>
      <c r="L82" s="452"/>
      <c r="M82" s="452"/>
      <c r="N82" s="452"/>
      <c r="O82" s="452"/>
      <c r="P82" s="452"/>
      <c r="Q82" s="452"/>
      <c r="R82" s="452"/>
      <c r="S82" s="452"/>
      <c r="T82" s="452"/>
      <c r="U82" s="452"/>
      <c r="V82" s="452"/>
      <c r="W82" s="452"/>
      <c r="X82" s="452"/>
    </row>
    <row r="83" spans="1:24" s="392" customFormat="1" ht="18" customHeight="1">
      <c r="A83" s="399"/>
      <c r="B83" s="402"/>
      <c r="C83" s="402"/>
      <c r="D83" s="402"/>
      <c r="E83" s="402"/>
      <c r="F83" s="402"/>
      <c r="G83" s="402"/>
      <c r="H83" s="402"/>
      <c r="I83" s="402"/>
      <c r="J83" s="402"/>
      <c r="K83" s="402"/>
      <c r="L83" s="402"/>
      <c r="M83" s="402"/>
      <c r="N83" s="402"/>
      <c r="O83" s="402"/>
      <c r="P83" s="402"/>
      <c r="Q83" s="402"/>
      <c r="R83" s="402"/>
      <c r="S83" s="402"/>
      <c r="T83" s="402"/>
      <c r="U83" s="402"/>
      <c r="V83" s="402"/>
      <c r="W83" s="402"/>
      <c r="X83" s="402"/>
    </row>
    <row r="84" spans="1:24" s="392" customFormat="1" ht="18" customHeight="1">
      <c r="A84" s="399" t="s">
        <v>349</v>
      </c>
      <c r="B84" s="402"/>
      <c r="C84" s="402"/>
      <c r="D84" s="402"/>
      <c r="E84" s="402"/>
      <c r="F84" s="402"/>
      <c r="G84" s="402"/>
      <c r="H84" s="402"/>
      <c r="I84" s="402"/>
      <c r="J84" s="402"/>
      <c r="K84" s="402"/>
      <c r="L84" s="402"/>
      <c r="M84" s="402"/>
      <c r="N84" s="402"/>
      <c r="O84" s="402"/>
      <c r="P84" s="402"/>
      <c r="Q84" s="402"/>
      <c r="R84" s="402"/>
      <c r="S84" s="402"/>
      <c r="T84" s="402"/>
      <c r="U84" s="402"/>
      <c r="V84" s="402"/>
      <c r="W84" s="402"/>
      <c r="X84" s="402"/>
    </row>
    <row r="85" spans="1:24" s="392" customFormat="1" ht="18" customHeight="1">
      <c r="A85" s="402"/>
      <c r="B85" s="449" t="s">
        <v>352</v>
      </c>
      <c r="C85" s="490"/>
      <c r="D85" s="490"/>
      <c r="E85" s="490"/>
      <c r="F85" s="490"/>
      <c r="G85" s="490"/>
      <c r="H85" s="490"/>
      <c r="I85" s="490"/>
      <c r="J85" s="490"/>
      <c r="K85" s="490"/>
      <c r="L85" s="490"/>
      <c r="M85" s="490"/>
      <c r="N85" s="490"/>
      <c r="O85" s="490"/>
      <c r="P85" s="490"/>
      <c r="Q85" s="490"/>
      <c r="R85" s="490"/>
      <c r="S85" s="490"/>
      <c r="T85" s="490"/>
      <c r="U85" s="727"/>
      <c r="V85" s="730"/>
      <c r="W85" s="730"/>
      <c r="X85" s="402"/>
    </row>
    <row r="86" spans="1:24" s="392" customFormat="1" ht="18" customHeight="1">
      <c r="A86" s="402"/>
      <c r="B86" s="455" t="s">
        <v>155</v>
      </c>
      <c r="C86" s="492"/>
      <c r="D86" s="492"/>
      <c r="E86" s="492"/>
      <c r="F86" s="492"/>
      <c r="G86" s="492"/>
      <c r="H86" s="492"/>
      <c r="I86" s="492"/>
      <c r="J86" s="611"/>
      <c r="K86" s="525" t="s">
        <v>376</v>
      </c>
      <c r="L86" s="643"/>
      <c r="M86" s="587"/>
      <c r="N86" s="525" t="s">
        <v>214</v>
      </c>
      <c r="O86" s="550"/>
      <c r="P86" s="525" t="s">
        <v>216</v>
      </c>
      <c r="Q86" s="643"/>
      <c r="R86" s="587"/>
      <c r="S86" s="721" t="s">
        <v>266</v>
      </c>
      <c r="T86" s="525"/>
      <c r="U86" s="728"/>
      <c r="V86" s="745"/>
      <c r="W86" s="756"/>
      <c r="X86" s="402"/>
    </row>
    <row r="87" spans="1:24" s="392" customFormat="1" ht="36" customHeight="1">
      <c r="A87" s="402"/>
      <c r="B87" s="456" t="s">
        <v>140</v>
      </c>
      <c r="C87" s="493"/>
      <c r="D87" s="525" t="s">
        <v>165</v>
      </c>
      <c r="E87" s="550"/>
      <c r="F87" s="569" t="s">
        <v>142</v>
      </c>
      <c r="G87" s="577"/>
      <c r="H87" s="587"/>
      <c r="I87" s="525" t="s">
        <v>144</v>
      </c>
      <c r="J87" s="550"/>
      <c r="K87" s="627"/>
      <c r="L87" s="644"/>
      <c r="M87" s="658"/>
      <c r="N87" s="673"/>
      <c r="O87" s="691"/>
      <c r="P87" s="627"/>
      <c r="Q87" s="644"/>
      <c r="R87" s="658"/>
      <c r="S87" s="722"/>
      <c r="T87" s="673"/>
      <c r="U87" s="753"/>
      <c r="V87" s="756"/>
      <c r="W87" s="756"/>
      <c r="X87" s="402"/>
    </row>
    <row r="88" spans="1:24" s="392" customFormat="1" ht="18" customHeight="1">
      <c r="A88" s="402"/>
      <c r="B88" s="457"/>
      <c r="C88" s="494"/>
      <c r="D88" s="457"/>
      <c r="E88" s="494"/>
      <c r="F88" s="457"/>
      <c r="G88" s="578"/>
      <c r="H88" s="494"/>
      <c r="I88" s="457"/>
      <c r="J88" s="494"/>
      <c r="K88" s="628">
        <v>10000</v>
      </c>
      <c r="L88" s="645"/>
      <c r="M88" s="659"/>
      <c r="N88" s="457"/>
      <c r="O88" s="494"/>
      <c r="P88" s="695"/>
      <c r="Q88" s="702"/>
      <c r="R88" s="708"/>
      <c r="S88" s="723"/>
      <c r="T88" s="743"/>
      <c r="U88" s="754">
        <v>1000000</v>
      </c>
      <c r="V88" s="757"/>
      <c r="W88" s="757"/>
      <c r="X88" s="402"/>
    </row>
    <row r="89" spans="1:24" s="392" customFormat="1" ht="18" customHeight="1">
      <c r="A89" s="402"/>
      <c r="B89" s="457"/>
      <c r="C89" s="494"/>
      <c r="D89" s="457"/>
      <c r="E89" s="494"/>
      <c r="F89" s="457"/>
      <c r="G89" s="578"/>
      <c r="H89" s="494"/>
      <c r="I89" s="598"/>
      <c r="J89" s="612"/>
      <c r="K89" s="629">
        <v>4000</v>
      </c>
      <c r="L89" s="646"/>
      <c r="M89" s="660"/>
      <c r="N89" s="457"/>
      <c r="O89" s="494"/>
      <c r="P89" s="696"/>
      <c r="Q89" s="703"/>
      <c r="R89" s="709"/>
      <c r="S89" s="724"/>
      <c r="T89" s="744"/>
      <c r="U89" s="755"/>
      <c r="V89" s="757"/>
      <c r="W89" s="757"/>
      <c r="X89" s="402"/>
    </row>
    <row r="90" spans="1:24" s="392" customFormat="1" ht="18" customHeight="1">
      <c r="A90" s="402"/>
      <c r="B90" s="457"/>
      <c r="C90" s="494"/>
      <c r="D90" s="457"/>
      <c r="E90" s="494"/>
      <c r="F90" s="457"/>
      <c r="G90" s="578"/>
      <c r="H90" s="494"/>
      <c r="I90" s="598"/>
      <c r="J90" s="612"/>
      <c r="K90" s="629">
        <v>1000</v>
      </c>
      <c r="L90" s="646"/>
      <c r="M90" s="660"/>
      <c r="N90" s="457"/>
      <c r="O90" s="494"/>
      <c r="P90" s="598"/>
      <c r="Q90" s="704"/>
      <c r="R90" s="612"/>
      <c r="S90" s="725"/>
      <c r="T90" s="629"/>
      <c r="U90" s="755"/>
      <c r="V90" s="757"/>
      <c r="W90" s="757"/>
      <c r="X90" s="402"/>
    </row>
    <row r="91" spans="1:24" s="392" customFormat="1" ht="15" customHeight="1">
      <c r="A91" s="399"/>
      <c r="B91" s="452" t="s">
        <v>261</v>
      </c>
      <c r="C91" s="452"/>
      <c r="D91" s="452"/>
      <c r="E91" s="452"/>
      <c r="F91" s="452"/>
      <c r="G91" s="452"/>
      <c r="H91" s="452"/>
      <c r="I91" s="452"/>
      <c r="J91" s="452"/>
      <c r="K91" s="452"/>
      <c r="L91" s="452"/>
      <c r="M91" s="452"/>
      <c r="N91" s="452"/>
      <c r="O91" s="452"/>
      <c r="P91" s="452"/>
      <c r="Q91" s="452"/>
      <c r="R91" s="452"/>
      <c r="S91" s="452"/>
      <c r="T91" s="452"/>
      <c r="U91" s="452"/>
      <c r="V91" s="452"/>
      <c r="W91" s="452"/>
      <c r="X91" s="452"/>
    </row>
    <row r="92" spans="1:24" s="392" customFormat="1" ht="32.25" customHeight="1">
      <c r="A92" s="399"/>
      <c r="B92" s="452" t="s">
        <v>303</v>
      </c>
      <c r="C92" s="452"/>
      <c r="D92" s="452"/>
      <c r="E92" s="452"/>
      <c r="F92" s="452"/>
      <c r="G92" s="452"/>
      <c r="H92" s="452"/>
      <c r="I92" s="452"/>
      <c r="J92" s="452"/>
      <c r="K92" s="452"/>
      <c r="L92" s="452"/>
      <c r="M92" s="452"/>
      <c r="N92" s="452"/>
      <c r="O92" s="452"/>
      <c r="P92" s="452"/>
      <c r="Q92" s="452"/>
      <c r="R92" s="452"/>
      <c r="S92" s="452"/>
      <c r="T92" s="452"/>
      <c r="U92" s="452"/>
      <c r="V92" s="452"/>
      <c r="W92" s="452"/>
      <c r="X92" s="452"/>
    </row>
    <row r="93" spans="1:24" s="392" customFormat="1" ht="15" customHeight="1">
      <c r="A93" s="399"/>
      <c r="B93" s="452"/>
      <c r="C93" s="452"/>
      <c r="D93" s="452"/>
      <c r="E93" s="452"/>
      <c r="F93" s="452"/>
      <c r="G93" s="452"/>
      <c r="H93" s="452"/>
      <c r="I93" s="452"/>
      <c r="J93" s="452"/>
      <c r="K93" s="452"/>
      <c r="L93" s="452"/>
      <c r="M93" s="452"/>
      <c r="N93" s="452"/>
      <c r="O93" s="452"/>
      <c r="P93" s="452"/>
      <c r="Q93" s="452"/>
      <c r="R93" s="452"/>
      <c r="S93" s="452"/>
      <c r="T93" s="452"/>
      <c r="U93" s="452"/>
      <c r="V93" s="452"/>
      <c r="W93" s="452"/>
      <c r="X93" s="452"/>
    </row>
    <row r="94" spans="1:24" s="392" customFormat="1" ht="18" customHeight="1">
      <c r="A94" s="399"/>
      <c r="B94" s="402"/>
      <c r="C94" s="402"/>
      <c r="D94" s="402"/>
      <c r="E94" s="402"/>
      <c r="F94" s="402"/>
      <c r="G94" s="402"/>
      <c r="H94" s="402"/>
      <c r="I94" s="402"/>
      <c r="J94" s="402"/>
      <c r="K94" s="402"/>
      <c r="L94" s="402"/>
      <c r="M94" s="402"/>
      <c r="N94" s="402"/>
      <c r="O94" s="402"/>
      <c r="P94" s="402"/>
      <c r="Q94" s="402"/>
      <c r="R94" s="402"/>
      <c r="S94" s="402"/>
      <c r="T94" s="402"/>
      <c r="U94" s="402"/>
      <c r="V94" s="402"/>
      <c r="W94" s="402"/>
      <c r="X94" s="402"/>
    </row>
    <row r="95" spans="1:24" s="392" customFormat="1" ht="18" customHeight="1">
      <c r="A95" s="399" t="s">
        <v>377</v>
      </c>
      <c r="B95" s="402"/>
      <c r="C95" s="402"/>
      <c r="D95" s="402"/>
      <c r="E95" s="402"/>
      <c r="F95" s="402"/>
      <c r="G95" s="402"/>
      <c r="H95" s="402"/>
      <c r="I95" s="402"/>
      <c r="J95" s="402"/>
      <c r="K95" s="402"/>
      <c r="L95" s="402"/>
      <c r="M95" s="402"/>
      <c r="N95" s="402"/>
      <c r="O95" s="402"/>
      <c r="P95" s="402"/>
      <c r="Q95" s="402"/>
      <c r="R95" s="402"/>
      <c r="S95" s="402"/>
      <c r="T95" s="402"/>
      <c r="U95" s="402"/>
      <c r="V95" s="402"/>
      <c r="W95" s="402"/>
      <c r="X95" s="402"/>
    </row>
    <row r="96" spans="1:24" s="392" customFormat="1" ht="18" customHeight="1">
      <c r="A96" s="399"/>
      <c r="B96" s="458" t="s">
        <v>286</v>
      </c>
      <c r="C96" s="458"/>
      <c r="D96" s="458"/>
      <c r="E96" s="458"/>
      <c r="F96" s="458"/>
      <c r="G96" s="458"/>
      <c r="H96" s="458" t="s">
        <v>378</v>
      </c>
      <c r="I96" s="458"/>
      <c r="J96" s="458"/>
      <c r="K96" s="428" t="s">
        <v>306</v>
      </c>
      <c r="L96" s="428"/>
      <c r="M96" s="428"/>
      <c r="N96" s="428"/>
      <c r="O96" s="428"/>
      <c r="P96" s="428"/>
      <c r="Q96" s="428"/>
      <c r="R96" s="428"/>
      <c r="S96" s="402"/>
      <c r="T96" s="402"/>
      <c r="U96" s="402"/>
      <c r="V96" s="402"/>
      <c r="W96" s="402"/>
      <c r="X96" s="402"/>
    </row>
    <row r="97" spans="1:24" s="392" customFormat="1" ht="18" customHeight="1">
      <c r="A97" s="399"/>
      <c r="B97" s="459"/>
      <c r="C97" s="459"/>
      <c r="D97" s="459"/>
      <c r="E97" s="459"/>
      <c r="F97" s="459"/>
      <c r="G97" s="459"/>
      <c r="H97" s="459"/>
      <c r="I97" s="459"/>
      <c r="J97" s="459"/>
      <c r="K97" s="630"/>
      <c r="L97" s="630"/>
      <c r="M97" s="630"/>
      <c r="N97" s="630"/>
      <c r="O97" s="630"/>
      <c r="P97" s="630"/>
      <c r="Q97" s="630"/>
      <c r="R97" s="630"/>
      <c r="S97" s="402"/>
      <c r="T97" s="402"/>
      <c r="U97" s="402"/>
      <c r="V97" s="402"/>
      <c r="W97" s="402"/>
      <c r="X97" s="402"/>
    </row>
    <row r="98" spans="1:24" s="392" customFormat="1" ht="18" customHeight="1">
      <c r="A98" s="399"/>
      <c r="B98" s="459"/>
      <c r="C98" s="459"/>
      <c r="D98" s="459"/>
      <c r="E98" s="459"/>
      <c r="F98" s="459"/>
      <c r="G98" s="459"/>
      <c r="H98" s="459"/>
      <c r="I98" s="459"/>
      <c r="J98" s="459"/>
      <c r="K98" s="630"/>
      <c r="L98" s="630"/>
      <c r="M98" s="630"/>
      <c r="N98" s="630"/>
      <c r="O98" s="630"/>
      <c r="P98" s="630"/>
      <c r="Q98" s="630"/>
      <c r="R98" s="630"/>
      <c r="S98" s="402"/>
      <c r="T98" s="402"/>
      <c r="U98" s="402"/>
      <c r="V98" s="402"/>
      <c r="W98" s="402"/>
      <c r="X98" s="402"/>
    </row>
    <row r="99" spans="1:24" s="392" customFormat="1" ht="18" customHeight="1">
      <c r="A99" s="399"/>
      <c r="B99" s="459"/>
      <c r="C99" s="459"/>
      <c r="D99" s="459"/>
      <c r="E99" s="459"/>
      <c r="F99" s="459"/>
      <c r="G99" s="459"/>
      <c r="H99" s="459"/>
      <c r="I99" s="459"/>
      <c r="J99" s="459"/>
      <c r="K99" s="630"/>
      <c r="L99" s="630"/>
      <c r="M99" s="630"/>
      <c r="N99" s="630"/>
      <c r="O99" s="630"/>
      <c r="P99" s="630"/>
      <c r="Q99" s="630"/>
      <c r="R99" s="630"/>
      <c r="S99" s="402"/>
      <c r="T99" s="402"/>
      <c r="U99" s="402"/>
      <c r="V99" s="402"/>
      <c r="W99" s="402"/>
      <c r="X99" s="402"/>
    </row>
    <row r="100" spans="1:24" s="392" customFormat="1" ht="18" customHeight="1">
      <c r="A100" s="399"/>
      <c r="B100" s="459"/>
      <c r="C100" s="459"/>
      <c r="D100" s="459"/>
      <c r="E100" s="459"/>
      <c r="F100" s="459"/>
      <c r="G100" s="459"/>
      <c r="H100" s="459"/>
      <c r="I100" s="459"/>
      <c r="J100" s="459"/>
      <c r="K100" s="630"/>
      <c r="L100" s="630"/>
      <c r="M100" s="630"/>
      <c r="N100" s="630"/>
      <c r="O100" s="630"/>
      <c r="P100" s="630"/>
      <c r="Q100" s="630"/>
      <c r="R100" s="630"/>
      <c r="S100" s="402"/>
      <c r="T100" s="402"/>
      <c r="U100" s="402"/>
      <c r="V100" s="402"/>
      <c r="W100" s="402"/>
      <c r="X100" s="402"/>
    </row>
    <row r="101" spans="1:24" s="392" customFormat="1" ht="18" customHeight="1">
      <c r="A101" s="399"/>
      <c r="B101" s="459"/>
      <c r="C101" s="459"/>
      <c r="D101" s="459"/>
      <c r="E101" s="459"/>
      <c r="F101" s="459"/>
      <c r="G101" s="459"/>
      <c r="H101" s="459"/>
      <c r="I101" s="459"/>
      <c r="J101" s="459"/>
      <c r="K101" s="630"/>
      <c r="L101" s="630"/>
      <c r="M101" s="630"/>
      <c r="N101" s="630"/>
      <c r="O101" s="630"/>
      <c r="P101" s="630"/>
      <c r="Q101" s="630"/>
      <c r="R101" s="630"/>
      <c r="S101" s="402"/>
      <c r="T101" s="402"/>
      <c r="U101" s="402"/>
      <c r="V101" s="402"/>
      <c r="W101" s="402"/>
      <c r="X101" s="402"/>
    </row>
    <row r="102" spans="1:24" s="392" customFormat="1" ht="18" customHeight="1">
      <c r="A102" s="399"/>
      <c r="B102" s="460" t="s">
        <v>103</v>
      </c>
      <c r="C102" s="495"/>
      <c r="D102" s="495"/>
      <c r="E102" s="495"/>
      <c r="F102" s="495"/>
      <c r="G102" s="495"/>
      <c r="H102" s="495"/>
      <c r="I102" s="495"/>
      <c r="J102" s="495"/>
      <c r="K102" s="495"/>
      <c r="L102" s="495"/>
      <c r="M102" s="495"/>
      <c r="N102" s="495"/>
      <c r="O102" s="495"/>
      <c r="P102" s="495"/>
      <c r="Q102" s="495"/>
      <c r="R102" s="710"/>
      <c r="S102" s="402"/>
      <c r="T102" s="402"/>
      <c r="U102" s="402"/>
      <c r="V102" s="402"/>
      <c r="W102" s="402"/>
      <c r="X102" s="402"/>
    </row>
    <row r="103" spans="1:24" s="392" customFormat="1" ht="24" customHeight="1">
      <c r="A103" s="399"/>
      <c r="B103" s="461">
        <f>COUNTIFS($B$97:$H$101,"&lt;&gt;")</f>
        <v>0</v>
      </c>
      <c r="C103" s="496"/>
      <c r="D103" s="496"/>
      <c r="E103" s="496"/>
      <c r="F103" s="496"/>
      <c r="G103" s="496"/>
      <c r="H103" s="496"/>
      <c r="I103" s="496"/>
      <c r="J103" s="613"/>
      <c r="K103" s="454">
        <f>SUM(K97:R101)</f>
        <v>0</v>
      </c>
      <c r="L103" s="454"/>
      <c r="M103" s="454"/>
      <c r="N103" s="454"/>
      <c r="O103" s="454"/>
      <c r="P103" s="454"/>
      <c r="Q103" s="454"/>
      <c r="R103" s="454"/>
      <c r="S103" s="402"/>
      <c r="T103" s="402"/>
      <c r="U103" s="402"/>
      <c r="V103" s="402"/>
      <c r="W103" s="402"/>
      <c r="X103" s="402"/>
    </row>
    <row r="104" spans="1:24" s="392" customFormat="1" ht="18" customHeight="1">
      <c r="A104" s="399"/>
      <c r="B104" s="462"/>
      <c r="C104" s="402"/>
      <c r="D104" s="402"/>
      <c r="E104" s="402"/>
      <c r="F104" s="402"/>
      <c r="G104" s="402"/>
      <c r="H104" s="402"/>
      <c r="I104" s="402"/>
      <c r="J104" s="402"/>
      <c r="K104" s="402"/>
      <c r="L104" s="402"/>
      <c r="M104" s="402"/>
      <c r="N104" s="402"/>
      <c r="O104" s="402"/>
      <c r="P104" s="402"/>
      <c r="Q104" s="402"/>
      <c r="R104" s="402"/>
      <c r="S104" s="402"/>
      <c r="T104" s="402"/>
      <c r="U104" s="402"/>
      <c r="V104" s="402"/>
      <c r="W104" s="402"/>
      <c r="X104" s="402"/>
    </row>
    <row r="105" spans="1:24" s="392" customFormat="1" ht="18" customHeight="1">
      <c r="A105" s="399"/>
      <c r="B105" s="402"/>
      <c r="C105" s="402"/>
      <c r="D105" s="402"/>
      <c r="E105" s="402"/>
      <c r="F105" s="402"/>
      <c r="G105" s="402"/>
      <c r="H105" s="402"/>
      <c r="I105" s="402"/>
      <c r="J105" s="402"/>
      <c r="K105" s="402"/>
      <c r="L105" s="402"/>
      <c r="M105" s="402"/>
      <c r="N105" s="402"/>
      <c r="O105" s="402"/>
      <c r="P105" s="402"/>
      <c r="Q105" s="402"/>
      <c r="R105" s="402"/>
      <c r="S105" s="402"/>
      <c r="T105" s="402"/>
      <c r="U105" s="402"/>
      <c r="V105" s="402"/>
      <c r="W105" s="402"/>
      <c r="X105" s="402"/>
    </row>
    <row r="106" spans="1:24" s="392" customFormat="1" ht="18" customHeight="1">
      <c r="A106" s="399" t="s">
        <v>200</v>
      </c>
      <c r="B106" s="402"/>
      <c r="C106" s="402"/>
      <c r="D106" s="402"/>
      <c r="E106" s="402"/>
      <c r="F106" s="402"/>
      <c r="G106" s="402"/>
      <c r="H106" s="402"/>
      <c r="I106" s="402"/>
      <c r="J106" s="402"/>
      <c r="K106" s="402"/>
      <c r="L106" s="402"/>
      <c r="M106" s="402"/>
      <c r="N106" s="402"/>
      <c r="O106" s="402"/>
      <c r="P106" s="402"/>
      <c r="Q106" s="402"/>
      <c r="R106" s="402"/>
      <c r="S106" s="726"/>
      <c r="T106" s="726"/>
      <c r="U106" s="726"/>
      <c r="V106" s="726"/>
      <c r="W106" s="726"/>
      <c r="X106" s="402"/>
    </row>
    <row r="107" spans="1:24" s="392" customFormat="1" ht="18" customHeight="1">
      <c r="A107" s="402"/>
      <c r="B107" s="449" t="s">
        <v>364</v>
      </c>
      <c r="C107" s="490"/>
      <c r="D107" s="490"/>
      <c r="E107" s="490"/>
      <c r="F107" s="490"/>
      <c r="G107" s="490"/>
      <c r="H107" s="490"/>
      <c r="I107" s="490"/>
      <c r="J107" s="490"/>
      <c r="K107" s="490"/>
      <c r="L107" s="490"/>
      <c r="M107" s="490"/>
      <c r="N107" s="490"/>
      <c r="O107" s="490"/>
      <c r="P107" s="490"/>
      <c r="Q107" s="490"/>
      <c r="R107" s="490"/>
      <c r="S107" s="727"/>
      <c r="T107" s="730"/>
      <c r="U107" s="730"/>
      <c r="V107" s="730"/>
      <c r="W107" s="730"/>
      <c r="X107" s="402"/>
    </row>
    <row r="108" spans="1:24" s="392" customFormat="1" ht="18" customHeight="1">
      <c r="A108" s="402"/>
      <c r="B108" s="455" t="s">
        <v>155</v>
      </c>
      <c r="C108" s="492"/>
      <c r="D108" s="492"/>
      <c r="E108" s="492"/>
      <c r="F108" s="492"/>
      <c r="G108" s="492"/>
      <c r="H108" s="492"/>
      <c r="I108" s="492"/>
      <c r="J108" s="611"/>
      <c r="K108" s="525" t="s">
        <v>376</v>
      </c>
      <c r="L108" s="643"/>
      <c r="M108" s="587"/>
      <c r="N108" s="525" t="s">
        <v>214</v>
      </c>
      <c r="O108" s="550"/>
      <c r="P108" s="525" t="s">
        <v>379</v>
      </c>
      <c r="Q108" s="643"/>
      <c r="R108" s="577"/>
      <c r="S108" s="728"/>
      <c r="T108" s="745"/>
      <c r="U108" s="745"/>
      <c r="V108" s="745"/>
      <c r="W108" s="756"/>
      <c r="X108" s="402"/>
    </row>
    <row r="109" spans="1:24" s="392" customFormat="1" ht="36" customHeight="1">
      <c r="A109" s="402"/>
      <c r="B109" s="456" t="s">
        <v>140</v>
      </c>
      <c r="C109" s="493"/>
      <c r="D109" s="525" t="s">
        <v>165</v>
      </c>
      <c r="E109" s="550"/>
      <c r="F109" s="569" t="s">
        <v>142</v>
      </c>
      <c r="G109" s="577"/>
      <c r="H109" s="587"/>
      <c r="I109" s="525" t="s">
        <v>144</v>
      </c>
      <c r="J109" s="550"/>
      <c r="K109" s="627"/>
      <c r="L109" s="644"/>
      <c r="M109" s="658"/>
      <c r="N109" s="673"/>
      <c r="O109" s="691"/>
      <c r="P109" s="627"/>
      <c r="Q109" s="644"/>
      <c r="R109" s="644"/>
      <c r="S109" s="728"/>
      <c r="T109" s="745"/>
      <c r="U109" s="756"/>
      <c r="V109" s="756"/>
      <c r="W109" s="756"/>
      <c r="X109" s="402"/>
    </row>
    <row r="110" spans="1:24" s="392" customFormat="1" ht="18" customHeight="1">
      <c r="A110" s="402"/>
      <c r="B110" s="457"/>
      <c r="C110" s="494"/>
      <c r="D110" s="457"/>
      <c r="E110" s="494"/>
      <c r="F110" s="457"/>
      <c r="G110" s="578"/>
      <c r="H110" s="494"/>
      <c r="I110" s="457"/>
      <c r="J110" s="494"/>
      <c r="K110" s="457">
        <v>5000</v>
      </c>
      <c r="L110" s="578"/>
      <c r="M110" s="494"/>
      <c r="N110" s="457"/>
      <c r="O110" s="494"/>
      <c r="P110" s="457"/>
      <c r="Q110" s="705"/>
      <c r="R110" s="705"/>
      <c r="S110" s="729">
        <v>2000000</v>
      </c>
      <c r="T110" s="746"/>
      <c r="U110" s="757"/>
      <c r="V110" s="757"/>
      <c r="W110" s="757"/>
      <c r="X110" s="402"/>
    </row>
    <row r="111" spans="1:24" s="392" customFormat="1" ht="15" customHeight="1">
      <c r="A111" s="399"/>
      <c r="B111" s="452" t="s">
        <v>261</v>
      </c>
      <c r="C111" s="452"/>
      <c r="D111" s="452"/>
      <c r="E111" s="452"/>
      <c r="F111" s="452"/>
      <c r="G111" s="452"/>
      <c r="H111" s="452"/>
      <c r="I111" s="452"/>
      <c r="J111" s="452"/>
      <c r="K111" s="452"/>
      <c r="L111" s="452"/>
      <c r="M111" s="452"/>
      <c r="N111" s="452"/>
      <c r="O111" s="452"/>
      <c r="P111" s="452"/>
      <c r="Q111" s="452"/>
      <c r="R111" s="452"/>
      <c r="S111" s="452"/>
      <c r="T111" s="452"/>
      <c r="U111" s="452"/>
      <c r="V111" s="452"/>
      <c r="W111" s="452"/>
      <c r="X111" s="452"/>
    </row>
    <row r="112" spans="1:24" s="392" customFormat="1" ht="15" customHeight="1">
      <c r="A112" s="399"/>
      <c r="B112" s="452" t="s">
        <v>104</v>
      </c>
      <c r="C112" s="452"/>
      <c r="D112" s="452"/>
      <c r="E112" s="452"/>
      <c r="F112" s="452"/>
      <c r="G112" s="452"/>
      <c r="H112" s="452"/>
      <c r="I112" s="452"/>
      <c r="J112" s="452"/>
      <c r="K112" s="452"/>
      <c r="L112" s="452"/>
      <c r="M112" s="452"/>
      <c r="N112" s="452"/>
      <c r="O112" s="452"/>
      <c r="P112" s="452"/>
      <c r="Q112" s="452"/>
      <c r="R112" s="452"/>
      <c r="S112" s="452"/>
      <c r="T112" s="452"/>
      <c r="U112" s="452"/>
      <c r="V112" s="452"/>
      <c r="W112" s="452"/>
      <c r="X112" s="452"/>
    </row>
    <row r="113" spans="1:24" s="392" customFormat="1" ht="18" customHeight="1">
      <c r="A113" s="399"/>
      <c r="B113" s="463"/>
      <c r="C113" s="463"/>
      <c r="D113" s="463"/>
      <c r="E113" s="463"/>
      <c r="F113" s="463"/>
      <c r="G113" s="463"/>
      <c r="H113" s="463"/>
      <c r="I113" s="463"/>
      <c r="J113" s="463"/>
      <c r="K113" s="463"/>
      <c r="L113" s="463"/>
      <c r="M113" s="463"/>
      <c r="N113" s="463"/>
      <c r="O113" s="463"/>
      <c r="P113" s="463"/>
      <c r="Q113" s="463"/>
      <c r="R113" s="463"/>
      <c r="S113" s="463"/>
      <c r="T113" s="463"/>
      <c r="U113" s="463"/>
      <c r="V113" s="463"/>
      <c r="W113" s="463"/>
      <c r="X113" s="463"/>
    </row>
    <row r="114" spans="1:24" s="392" customFormat="1" ht="18" customHeight="1">
      <c r="A114" s="399"/>
      <c r="B114" s="402"/>
      <c r="C114" s="402"/>
      <c r="D114" s="402"/>
      <c r="E114" s="402"/>
      <c r="F114" s="402"/>
      <c r="G114" s="402"/>
      <c r="H114" s="402"/>
      <c r="I114" s="402"/>
      <c r="J114" s="402"/>
      <c r="K114" s="402"/>
      <c r="L114" s="402"/>
      <c r="M114" s="402"/>
      <c r="N114" s="402"/>
      <c r="O114" s="402"/>
      <c r="P114" s="402"/>
      <c r="Q114" s="402"/>
      <c r="R114" s="402"/>
      <c r="S114" s="726"/>
      <c r="T114" s="726"/>
      <c r="U114" s="726"/>
      <c r="V114" s="726"/>
      <c r="W114" s="726"/>
      <c r="X114" s="402"/>
    </row>
    <row r="115" spans="1:24" s="392" customFormat="1" ht="18" customHeight="1">
      <c r="A115" s="399" t="s">
        <v>210</v>
      </c>
      <c r="B115" s="402"/>
      <c r="C115" s="402"/>
      <c r="D115" s="402"/>
      <c r="E115" s="402"/>
      <c r="F115" s="402"/>
      <c r="G115" s="402"/>
      <c r="H115" s="402"/>
      <c r="I115" s="402"/>
      <c r="J115" s="402"/>
      <c r="K115" s="402"/>
      <c r="L115" s="402"/>
      <c r="M115" s="402"/>
      <c r="N115" s="402"/>
      <c r="O115" s="402"/>
      <c r="P115" s="402"/>
      <c r="Q115" s="402"/>
      <c r="R115" s="402"/>
      <c r="S115" s="726"/>
      <c r="T115" s="726"/>
      <c r="U115" s="726"/>
      <c r="V115" s="726"/>
      <c r="W115" s="726"/>
      <c r="X115" s="402"/>
    </row>
    <row r="116" spans="1:24" s="392" customFormat="1" ht="18" customHeight="1">
      <c r="A116" s="402"/>
      <c r="B116" s="449" t="s">
        <v>380</v>
      </c>
      <c r="C116" s="490"/>
      <c r="D116" s="490"/>
      <c r="E116" s="490"/>
      <c r="F116" s="490"/>
      <c r="G116" s="490"/>
      <c r="H116" s="490"/>
      <c r="I116" s="490"/>
      <c r="J116" s="490"/>
      <c r="K116" s="490"/>
      <c r="L116" s="490"/>
      <c r="M116" s="490"/>
      <c r="N116" s="490"/>
      <c r="O116" s="490"/>
      <c r="P116" s="490"/>
      <c r="Q116" s="490"/>
      <c r="R116" s="524"/>
      <c r="S116" s="730"/>
      <c r="T116" s="730"/>
      <c r="U116" s="730"/>
      <c r="V116" s="730"/>
      <c r="W116" s="730"/>
      <c r="X116" s="402"/>
    </row>
    <row r="117" spans="1:24" s="392" customFormat="1" ht="18" customHeight="1">
      <c r="A117" s="402"/>
      <c r="B117" s="455" t="s">
        <v>155</v>
      </c>
      <c r="C117" s="492"/>
      <c r="D117" s="492"/>
      <c r="E117" s="492"/>
      <c r="F117" s="492"/>
      <c r="G117" s="492"/>
      <c r="H117" s="492"/>
      <c r="I117" s="492"/>
      <c r="J117" s="611"/>
      <c r="K117" s="525" t="s">
        <v>376</v>
      </c>
      <c r="L117" s="643"/>
      <c r="M117" s="587"/>
      <c r="N117" s="525" t="s">
        <v>214</v>
      </c>
      <c r="O117" s="550"/>
      <c r="P117" s="525" t="s">
        <v>379</v>
      </c>
      <c r="Q117" s="643"/>
      <c r="R117" s="587"/>
      <c r="S117" s="728"/>
      <c r="T117" s="745"/>
      <c r="U117" s="745"/>
      <c r="V117" s="745"/>
      <c r="W117" s="756"/>
      <c r="X117" s="402"/>
    </row>
    <row r="118" spans="1:24" s="392" customFormat="1" ht="36" customHeight="1">
      <c r="A118" s="402"/>
      <c r="B118" s="456" t="s">
        <v>140</v>
      </c>
      <c r="C118" s="493"/>
      <c r="D118" s="525" t="s">
        <v>165</v>
      </c>
      <c r="E118" s="550"/>
      <c r="F118" s="569" t="s">
        <v>142</v>
      </c>
      <c r="G118" s="577"/>
      <c r="H118" s="587"/>
      <c r="I118" s="525" t="s">
        <v>144</v>
      </c>
      <c r="J118" s="550"/>
      <c r="K118" s="627"/>
      <c r="L118" s="644"/>
      <c r="M118" s="658"/>
      <c r="N118" s="673"/>
      <c r="O118" s="691"/>
      <c r="P118" s="627"/>
      <c r="Q118" s="644"/>
      <c r="R118" s="658"/>
      <c r="S118" s="728"/>
      <c r="T118" s="745"/>
      <c r="U118" s="756"/>
      <c r="V118" s="756"/>
      <c r="W118" s="756"/>
      <c r="X118" s="402"/>
    </row>
    <row r="119" spans="1:24" s="392" customFormat="1" ht="18" customHeight="1">
      <c r="A119" s="402"/>
      <c r="B119" s="457"/>
      <c r="C119" s="494"/>
      <c r="D119" s="457"/>
      <c r="E119" s="494"/>
      <c r="F119" s="457"/>
      <c r="G119" s="578"/>
      <c r="H119" s="494"/>
      <c r="I119" s="457"/>
      <c r="J119" s="494"/>
      <c r="K119" s="628">
        <v>3000</v>
      </c>
      <c r="L119" s="645"/>
      <c r="M119" s="659"/>
      <c r="N119" s="457"/>
      <c r="O119" s="494"/>
      <c r="P119" s="457"/>
      <c r="Q119" s="705"/>
      <c r="R119" s="711"/>
      <c r="S119" s="729">
        <v>2000000</v>
      </c>
      <c r="T119" s="746"/>
      <c r="U119" s="757"/>
      <c r="V119" s="757"/>
      <c r="W119" s="757"/>
      <c r="X119" s="402"/>
    </row>
    <row r="120" spans="1:24" s="392" customFormat="1" ht="13.9" customHeight="1">
      <c r="A120" s="399"/>
      <c r="B120" s="452" t="s">
        <v>261</v>
      </c>
      <c r="C120" s="452"/>
      <c r="D120" s="452"/>
      <c r="E120" s="452"/>
      <c r="F120" s="452"/>
      <c r="G120" s="452"/>
      <c r="H120" s="452"/>
      <c r="I120" s="452"/>
      <c r="J120" s="452"/>
      <c r="K120" s="452"/>
      <c r="L120" s="452"/>
      <c r="M120" s="452"/>
      <c r="N120" s="452"/>
      <c r="O120" s="452"/>
      <c r="P120" s="452"/>
      <c r="Q120" s="452"/>
      <c r="R120" s="452"/>
      <c r="S120" s="452"/>
      <c r="T120" s="452"/>
      <c r="U120" s="452"/>
      <c r="V120" s="452"/>
      <c r="W120" s="452"/>
      <c r="X120" s="452"/>
    </row>
    <row r="121" spans="1:24" s="392" customFormat="1" ht="13.9" customHeight="1">
      <c r="A121" s="399"/>
      <c r="B121" s="452" t="s">
        <v>104</v>
      </c>
      <c r="C121" s="452"/>
      <c r="D121" s="452"/>
      <c r="E121" s="452"/>
      <c r="F121" s="452"/>
      <c r="G121" s="452"/>
      <c r="H121" s="452"/>
      <c r="I121" s="452"/>
      <c r="J121" s="452"/>
      <c r="K121" s="452"/>
      <c r="L121" s="452"/>
      <c r="M121" s="452"/>
      <c r="N121" s="452"/>
      <c r="O121" s="452"/>
      <c r="P121" s="452"/>
      <c r="Q121" s="452"/>
      <c r="R121" s="452"/>
      <c r="S121" s="452"/>
      <c r="T121" s="452"/>
      <c r="U121" s="452"/>
      <c r="V121" s="452"/>
      <c r="W121" s="452"/>
      <c r="X121" s="452"/>
    </row>
    <row r="122" spans="1:24" s="392" customFormat="1" ht="13.9" customHeight="1">
      <c r="A122" s="399"/>
      <c r="B122" s="452"/>
      <c r="C122" s="452"/>
      <c r="D122" s="452"/>
      <c r="E122" s="452"/>
      <c r="F122" s="452"/>
      <c r="G122" s="452"/>
      <c r="H122" s="452"/>
      <c r="I122" s="452"/>
      <c r="J122" s="452"/>
      <c r="K122" s="452"/>
      <c r="L122" s="452"/>
      <c r="M122" s="452"/>
      <c r="N122" s="452"/>
      <c r="O122" s="452"/>
      <c r="P122" s="452"/>
      <c r="Q122" s="452"/>
      <c r="R122" s="452"/>
      <c r="S122" s="452"/>
      <c r="T122" s="452"/>
      <c r="U122" s="452"/>
      <c r="V122" s="452"/>
      <c r="W122" s="452"/>
      <c r="X122" s="452"/>
    </row>
    <row r="123" spans="1:24" s="392" customFormat="1" ht="18" customHeight="1">
      <c r="A123" s="399"/>
      <c r="B123" s="402"/>
      <c r="C123" s="402"/>
      <c r="D123" s="402"/>
      <c r="E123" s="402"/>
      <c r="F123" s="402"/>
      <c r="G123" s="402"/>
      <c r="H123" s="402"/>
      <c r="I123" s="402"/>
      <c r="J123" s="402"/>
      <c r="K123" s="402"/>
      <c r="L123" s="402"/>
      <c r="M123" s="402"/>
      <c r="N123" s="402"/>
      <c r="O123" s="402"/>
      <c r="P123" s="402"/>
      <c r="Q123" s="402"/>
      <c r="R123" s="402"/>
      <c r="S123" s="402"/>
      <c r="T123" s="402"/>
      <c r="U123" s="402"/>
      <c r="V123" s="402"/>
      <c r="W123" s="402"/>
      <c r="X123" s="402"/>
    </row>
    <row r="124" spans="1:24" s="392" customFormat="1" ht="18" customHeight="1">
      <c r="A124" s="399"/>
      <c r="B124" s="402"/>
      <c r="C124" s="402"/>
      <c r="D124" s="402"/>
      <c r="E124" s="402"/>
      <c r="F124" s="402"/>
      <c r="G124" s="402"/>
      <c r="H124" s="402"/>
      <c r="I124" s="402"/>
      <c r="J124" s="402"/>
      <c r="K124" s="402"/>
      <c r="L124" s="402"/>
      <c r="M124" s="402"/>
      <c r="N124" s="402"/>
      <c r="O124" s="402"/>
      <c r="P124" s="402"/>
      <c r="Q124" s="402"/>
      <c r="R124" s="402"/>
      <c r="S124" s="402"/>
      <c r="T124" s="402"/>
      <c r="U124" s="402"/>
      <c r="V124" s="402"/>
      <c r="W124" s="402"/>
      <c r="X124" s="402"/>
    </row>
    <row r="125" spans="1:24" s="392" customFormat="1" ht="18" customHeight="1">
      <c r="A125" s="399" t="s">
        <v>327</v>
      </c>
      <c r="B125" s="402"/>
      <c r="C125" s="402"/>
      <c r="D125" s="402"/>
      <c r="E125" s="402"/>
      <c r="F125" s="402"/>
      <c r="G125" s="402"/>
      <c r="H125" s="402"/>
      <c r="I125" s="402"/>
      <c r="J125" s="402"/>
      <c r="K125" s="402"/>
      <c r="L125" s="402"/>
      <c r="M125" s="402"/>
      <c r="N125" s="402"/>
      <c r="O125" s="402"/>
      <c r="P125" s="402"/>
      <c r="Q125" s="402"/>
      <c r="R125" s="402"/>
      <c r="S125" s="402"/>
      <c r="T125" s="402"/>
      <c r="U125" s="402"/>
      <c r="V125" s="402"/>
      <c r="W125" s="402"/>
      <c r="X125" s="402"/>
    </row>
    <row r="126" spans="1:24" s="392" customFormat="1" ht="18" customHeight="1">
      <c r="A126" s="399" t="s">
        <v>170</v>
      </c>
      <c r="B126" s="402"/>
      <c r="C126" s="402"/>
      <c r="D126" s="402"/>
      <c r="E126" s="402"/>
      <c r="F126" s="402"/>
      <c r="G126" s="402"/>
      <c r="H126" s="402"/>
      <c r="I126" s="402"/>
      <c r="J126" s="402"/>
      <c r="K126" s="402"/>
      <c r="L126" s="402"/>
      <c r="M126" s="402"/>
      <c r="N126" s="402"/>
      <c r="O126" s="402"/>
      <c r="P126" s="402"/>
      <c r="Q126" s="402"/>
      <c r="R126" s="402"/>
      <c r="S126" s="402"/>
      <c r="T126" s="402"/>
      <c r="U126" s="402"/>
      <c r="V126" s="402"/>
      <c r="W126" s="402"/>
      <c r="X126" s="402"/>
    </row>
    <row r="127" spans="1:24" s="392" customFormat="1" ht="18" customHeight="1">
      <c r="A127" s="399"/>
      <c r="B127" s="402" t="s">
        <v>285</v>
      </c>
      <c r="C127" s="402"/>
      <c r="D127" s="402"/>
      <c r="E127" s="402"/>
      <c r="F127" s="402"/>
      <c r="G127" s="402"/>
      <c r="H127" s="402"/>
      <c r="I127" s="402"/>
      <c r="J127" s="402"/>
      <c r="K127" s="402"/>
      <c r="L127" s="402"/>
      <c r="M127" s="402"/>
      <c r="N127" s="402"/>
      <c r="O127" s="402"/>
      <c r="P127" s="402"/>
      <c r="Q127" s="402"/>
      <c r="R127" s="402"/>
      <c r="S127" s="402"/>
      <c r="T127" s="402"/>
      <c r="U127" s="402"/>
      <c r="V127" s="402"/>
      <c r="W127" s="402"/>
      <c r="X127" s="402"/>
    </row>
    <row r="128" spans="1:24" s="392" customFormat="1" ht="12" customHeight="1">
      <c r="A128" s="399"/>
      <c r="B128" s="402"/>
      <c r="C128" s="402"/>
      <c r="D128" s="402"/>
      <c r="E128" s="402"/>
      <c r="F128" s="402"/>
      <c r="G128" s="402"/>
      <c r="H128" s="402"/>
      <c r="I128" s="402"/>
      <c r="J128" s="402"/>
      <c r="K128" s="402"/>
      <c r="L128" s="402"/>
      <c r="M128" s="402"/>
      <c r="N128" s="402"/>
      <c r="O128" s="402"/>
      <c r="P128" s="402"/>
      <c r="Q128" s="402"/>
      <c r="R128" s="402"/>
      <c r="S128" s="402"/>
      <c r="T128" s="402"/>
      <c r="U128" s="402"/>
      <c r="V128" s="402"/>
      <c r="W128" s="402"/>
      <c r="X128" s="402"/>
    </row>
    <row r="129" spans="1:34" s="392" customFormat="1" ht="18" customHeight="1">
      <c r="A129" s="422"/>
      <c r="B129" s="428"/>
      <c r="C129" s="428"/>
      <c r="D129" s="526" t="s">
        <v>173</v>
      </c>
      <c r="E129" s="551"/>
      <c r="F129" s="551"/>
      <c r="G129" s="551"/>
      <c r="H129" s="551"/>
      <c r="I129" s="551"/>
      <c r="J129" s="551"/>
      <c r="K129" s="551"/>
      <c r="L129" s="551"/>
      <c r="M129" s="551"/>
      <c r="N129" s="551"/>
      <c r="O129" s="551"/>
      <c r="P129" s="551"/>
      <c r="Q129" s="551"/>
      <c r="R129" s="551"/>
      <c r="S129" s="551"/>
      <c r="T129" s="551"/>
      <c r="U129" s="551"/>
      <c r="V129" s="551"/>
      <c r="W129" s="551"/>
      <c r="X129" s="586"/>
      <c r="Y129" s="788"/>
    </row>
    <row r="130" spans="1:34" s="392" customFormat="1" ht="36" customHeight="1">
      <c r="A130" s="422"/>
      <c r="B130" s="417"/>
      <c r="C130" s="417"/>
      <c r="D130" s="527" t="s">
        <v>175</v>
      </c>
      <c r="E130" s="527"/>
      <c r="F130" s="527"/>
      <c r="G130" s="527"/>
      <c r="H130" s="527"/>
      <c r="I130" s="527"/>
      <c r="J130" s="527"/>
      <c r="K130" s="527"/>
      <c r="L130" s="527"/>
      <c r="M130" s="527"/>
      <c r="N130" s="527"/>
      <c r="O130" s="527"/>
      <c r="P130" s="527"/>
      <c r="Q130" s="527"/>
      <c r="R130" s="527"/>
      <c r="S130" s="527"/>
      <c r="T130" s="527"/>
      <c r="U130" s="527"/>
      <c r="V130" s="527"/>
      <c r="W130" s="527"/>
      <c r="X130" s="775"/>
      <c r="Y130" s="788"/>
    </row>
    <row r="131" spans="1:34" s="392" customFormat="1" ht="36" customHeight="1">
      <c r="A131" s="422"/>
      <c r="B131" s="417"/>
      <c r="C131" s="417"/>
      <c r="D131" s="527" t="s">
        <v>176</v>
      </c>
      <c r="E131" s="527"/>
      <c r="F131" s="527"/>
      <c r="G131" s="527"/>
      <c r="H131" s="527"/>
      <c r="I131" s="527"/>
      <c r="J131" s="527"/>
      <c r="K131" s="527"/>
      <c r="L131" s="527"/>
      <c r="M131" s="527"/>
      <c r="N131" s="527"/>
      <c r="O131" s="527"/>
      <c r="P131" s="527"/>
      <c r="Q131" s="527"/>
      <c r="R131" s="527"/>
      <c r="S131" s="527"/>
      <c r="T131" s="527"/>
      <c r="U131" s="527"/>
      <c r="V131" s="527"/>
      <c r="W131" s="527"/>
      <c r="X131" s="775"/>
      <c r="Y131" s="788"/>
    </row>
    <row r="132" spans="1:34" s="392" customFormat="1" ht="36" customHeight="1">
      <c r="A132" s="422"/>
      <c r="B132" s="417"/>
      <c r="C132" s="417"/>
      <c r="D132" s="528" t="s">
        <v>177</v>
      </c>
      <c r="E132" s="528"/>
      <c r="F132" s="528"/>
      <c r="G132" s="528"/>
      <c r="H132" s="528"/>
      <c r="I132" s="528"/>
      <c r="J132" s="528"/>
      <c r="K132" s="528"/>
      <c r="L132" s="528"/>
      <c r="M132" s="528"/>
      <c r="N132" s="528"/>
      <c r="O132" s="528"/>
      <c r="P132" s="528"/>
      <c r="Q132" s="528"/>
      <c r="R132" s="528"/>
      <c r="S132" s="528"/>
      <c r="T132" s="528"/>
      <c r="U132" s="528"/>
      <c r="V132" s="528"/>
      <c r="W132" s="528"/>
      <c r="X132" s="531"/>
      <c r="Y132" s="788"/>
      <c r="AA132" s="793" t="s">
        <v>415</v>
      </c>
      <c r="AB132" s="793"/>
      <c r="AC132" s="793"/>
      <c r="AD132" s="793"/>
    </row>
    <row r="133" spans="1:34" s="392" customFormat="1" ht="21.75" customHeight="1">
      <c r="A133" s="422"/>
      <c r="B133" s="417"/>
      <c r="C133" s="417"/>
      <c r="D133" s="529" t="s">
        <v>25</v>
      </c>
      <c r="E133" s="552"/>
      <c r="F133" s="552"/>
      <c r="G133" s="552"/>
      <c r="H133" s="552"/>
      <c r="I133" s="552"/>
      <c r="J133" s="552"/>
      <c r="K133" s="552"/>
      <c r="L133" s="552"/>
      <c r="M133" s="552"/>
      <c r="N133" s="552"/>
      <c r="O133" s="552"/>
      <c r="P133" s="552"/>
      <c r="Q133" s="552"/>
      <c r="R133" s="552"/>
      <c r="S133" s="552"/>
      <c r="T133" s="552"/>
      <c r="U133" s="552"/>
      <c r="V133" s="552"/>
      <c r="W133" s="552"/>
      <c r="X133" s="776"/>
      <c r="Y133" s="788"/>
    </row>
    <row r="134" spans="1:34" s="392" customFormat="1" ht="46.5" customHeight="1">
      <c r="A134" s="399"/>
      <c r="B134" s="417"/>
      <c r="C134" s="417"/>
      <c r="D134" s="530"/>
      <c r="E134" s="553"/>
      <c r="F134" s="553"/>
      <c r="G134" s="553"/>
      <c r="H134" s="553"/>
      <c r="I134" s="553"/>
      <c r="J134" s="553"/>
      <c r="K134" s="553"/>
      <c r="L134" s="553"/>
      <c r="M134" s="553"/>
      <c r="N134" s="553"/>
      <c r="O134" s="553"/>
      <c r="P134" s="553"/>
      <c r="Q134" s="553"/>
      <c r="R134" s="553"/>
      <c r="S134" s="553"/>
      <c r="T134" s="553"/>
      <c r="U134" s="553"/>
      <c r="V134" s="553"/>
      <c r="W134" s="553"/>
      <c r="X134" s="777"/>
      <c r="Y134" s="789" t="s">
        <v>428</v>
      </c>
      <c r="Z134" s="791"/>
      <c r="AA134" s="791"/>
      <c r="AB134" s="791"/>
      <c r="AC134" s="791"/>
      <c r="AD134" s="791"/>
      <c r="AE134" s="791"/>
      <c r="AF134" s="791"/>
      <c r="AG134" s="791"/>
      <c r="AH134" s="791"/>
    </row>
    <row r="135" spans="1:34" s="392" customFormat="1" ht="18" customHeight="1">
      <c r="A135" s="399"/>
      <c r="B135" s="462" t="s">
        <v>179</v>
      </c>
      <c r="C135" s="402"/>
      <c r="D135" s="402"/>
      <c r="E135" s="402"/>
      <c r="F135" s="402"/>
      <c r="G135" s="402"/>
      <c r="H135" s="402"/>
      <c r="I135" s="402"/>
      <c r="J135" s="402"/>
      <c r="K135" s="402"/>
      <c r="L135" s="402"/>
      <c r="M135" s="402"/>
      <c r="N135" s="402"/>
      <c r="O135" s="402"/>
      <c r="P135" s="402"/>
      <c r="Q135" s="402"/>
      <c r="R135" s="402"/>
      <c r="S135" s="402"/>
      <c r="T135" s="402"/>
      <c r="U135" s="402"/>
      <c r="V135" s="402"/>
      <c r="W135" s="402"/>
      <c r="X135" s="402"/>
    </row>
    <row r="136" spans="1:34" s="394" customFormat="1" ht="37.5" customHeight="1">
      <c r="A136" s="423"/>
      <c r="B136" s="464" t="s">
        <v>181</v>
      </c>
      <c r="C136" s="464"/>
      <c r="D136" s="464"/>
      <c r="E136" s="464"/>
      <c r="F136" s="464"/>
      <c r="G136" s="464"/>
      <c r="H136" s="464"/>
      <c r="I136" s="464"/>
      <c r="J136" s="464"/>
      <c r="K136" s="464"/>
      <c r="L136" s="464"/>
      <c r="M136" s="464"/>
      <c r="N136" s="464"/>
      <c r="O136" s="464"/>
      <c r="P136" s="464"/>
      <c r="Q136" s="464"/>
      <c r="R136" s="464"/>
      <c r="S136" s="464"/>
      <c r="T136" s="464"/>
      <c r="U136" s="464"/>
      <c r="V136" s="464"/>
      <c r="W136" s="464"/>
      <c r="X136" s="464"/>
    </row>
    <row r="137" spans="1:34" s="392" customFormat="1" ht="36" customHeight="1">
      <c r="A137" s="399"/>
      <c r="B137" s="463" t="s">
        <v>436</v>
      </c>
      <c r="C137" s="463"/>
      <c r="D137" s="463"/>
      <c r="E137" s="463"/>
      <c r="F137" s="463"/>
      <c r="G137" s="463"/>
      <c r="H137" s="463"/>
      <c r="I137" s="463"/>
      <c r="J137" s="463"/>
      <c r="K137" s="463"/>
      <c r="L137" s="463"/>
      <c r="M137" s="463"/>
      <c r="N137" s="463"/>
      <c r="O137" s="463"/>
      <c r="P137" s="463"/>
      <c r="Q137" s="463"/>
      <c r="R137" s="463"/>
      <c r="S137" s="463"/>
      <c r="T137" s="463"/>
      <c r="U137" s="463"/>
      <c r="V137" s="463"/>
      <c r="W137" s="463"/>
      <c r="X137" s="463"/>
    </row>
    <row r="138" spans="1:34" s="392" customFormat="1" ht="18" customHeight="1">
      <c r="A138" s="399"/>
      <c r="B138" s="458" t="s">
        <v>183</v>
      </c>
      <c r="C138" s="458"/>
      <c r="D138" s="500"/>
      <c r="E138" s="500"/>
      <c r="F138" s="500"/>
      <c r="G138" s="500"/>
      <c r="H138" s="500"/>
      <c r="I138" s="500"/>
      <c r="J138" s="500"/>
      <c r="K138" s="500"/>
      <c r="L138" s="500"/>
      <c r="M138" s="500"/>
      <c r="N138" s="458" t="s">
        <v>185</v>
      </c>
      <c r="O138" s="458"/>
      <c r="P138" s="458"/>
      <c r="Q138" s="458"/>
      <c r="R138" s="458"/>
      <c r="S138" s="458"/>
      <c r="T138" s="458"/>
      <c r="U138" s="458"/>
      <c r="V138" s="458"/>
      <c r="W138" s="458"/>
      <c r="X138" s="778"/>
    </row>
    <row r="139" spans="1:34" s="392" customFormat="1" ht="36" customHeight="1">
      <c r="A139" s="399"/>
      <c r="B139" s="417"/>
      <c r="C139" s="417"/>
      <c r="D139" s="531" t="s">
        <v>188</v>
      </c>
      <c r="E139" s="554"/>
      <c r="F139" s="554"/>
      <c r="G139" s="554"/>
      <c r="H139" s="554"/>
      <c r="I139" s="554"/>
      <c r="J139" s="554"/>
      <c r="K139" s="554"/>
      <c r="L139" s="647"/>
      <c r="M139" s="647"/>
      <c r="N139" s="536"/>
      <c r="O139" s="536"/>
      <c r="P139" s="536"/>
      <c r="Q139" s="536"/>
      <c r="R139" s="536"/>
      <c r="S139" s="536"/>
      <c r="T139" s="536"/>
      <c r="U139" s="536"/>
      <c r="V139" s="536"/>
      <c r="W139" s="536"/>
      <c r="X139" s="402"/>
    </row>
    <row r="140" spans="1:34" s="392" customFormat="1" ht="36" customHeight="1">
      <c r="A140" s="399"/>
      <c r="B140" s="417"/>
      <c r="C140" s="417"/>
      <c r="D140" s="531" t="s">
        <v>189</v>
      </c>
      <c r="E140" s="554"/>
      <c r="F140" s="554"/>
      <c r="G140" s="554"/>
      <c r="H140" s="554"/>
      <c r="I140" s="554"/>
      <c r="J140" s="554"/>
      <c r="K140" s="554"/>
      <c r="L140" s="647"/>
      <c r="M140" s="647"/>
      <c r="N140" s="674"/>
      <c r="O140" s="674"/>
      <c r="P140" s="674"/>
      <c r="Q140" s="674"/>
      <c r="R140" s="674"/>
      <c r="S140" s="674"/>
      <c r="T140" s="674"/>
      <c r="U140" s="674"/>
      <c r="V140" s="674"/>
      <c r="W140" s="674"/>
      <c r="X140" s="402"/>
    </row>
    <row r="141" spans="1:34" s="392" customFormat="1" ht="36" customHeight="1">
      <c r="A141" s="399"/>
      <c r="B141" s="417"/>
      <c r="C141" s="417"/>
      <c r="D141" s="531" t="s">
        <v>190</v>
      </c>
      <c r="E141" s="554"/>
      <c r="F141" s="554"/>
      <c r="G141" s="554"/>
      <c r="H141" s="554"/>
      <c r="I141" s="554"/>
      <c r="J141" s="554"/>
      <c r="K141" s="554"/>
      <c r="L141" s="647"/>
      <c r="M141" s="647"/>
      <c r="N141" s="674"/>
      <c r="O141" s="674"/>
      <c r="P141" s="674"/>
      <c r="Q141" s="674"/>
      <c r="R141" s="674"/>
      <c r="S141" s="674"/>
      <c r="T141" s="674"/>
      <c r="U141" s="674"/>
      <c r="V141" s="674"/>
      <c r="W141" s="674"/>
      <c r="X141" s="402"/>
    </row>
    <row r="142" spans="1:34" s="392" customFormat="1" ht="36" customHeight="1">
      <c r="A142" s="399"/>
      <c r="B142" s="417"/>
      <c r="C142" s="417"/>
      <c r="D142" s="531" t="s">
        <v>191</v>
      </c>
      <c r="E142" s="554"/>
      <c r="F142" s="554"/>
      <c r="G142" s="554"/>
      <c r="H142" s="554"/>
      <c r="I142" s="554"/>
      <c r="J142" s="554"/>
      <c r="K142" s="554"/>
      <c r="L142" s="647"/>
      <c r="M142" s="647"/>
      <c r="N142" s="536"/>
      <c r="O142" s="536"/>
      <c r="P142" s="536"/>
      <c r="Q142" s="536"/>
      <c r="R142" s="536"/>
      <c r="S142" s="536"/>
      <c r="T142" s="536"/>
      <c r="U142" s="536"/>
      <c r="V142" s="536"/>
      <c r="W142" s="536"/>
      <c r="X142" s="402"/>
    </row>
    <row r="143" spans="1:34" s="392" customFormat="1" ht="36" customHeight="1">
      <c r="A143" s="399"/>
      <c r="B143" s="417"/>
      <c r="C143" s="417"/>
      <c r="D143" s="531" t="s">
        <v>192</v>
      </c>
      <c r="E143" s="554"/>
      <c r="F143" s="554"/>
      <c r="G143" s="554"/>
      <c r="H143" s="554"/>
      <c r="I143" s="554"/>
      <c r="J143" s="554"/>
      <c r="K143" s="554"/>
      <c r="L143" s="647"/>
      <c r="M143" s="647"/>
      <c r="N143" s="674"/>
      <c r="O143" s="674"/>
      <c r="P143" s="674"/>
      <c r="Q143" s="674"/>
      <c r="R143" s="674"/>
      <c r="S143" s="674"/>
      <c r="T143" s="674"/>
      <c r="U143" s="674"/>
      <c r="V143" s="674"/>
      <c r="W143" s="674"/>
      <c r="X143" s="402"/>
    </row>
    <row r="144" spans="1:34" s="392" customFormat="1" ht="36" customHeight="1">
      <c r="A144" s="399"/>
      <c r="B144" s="417"/>
      <c r="C144" s="417"/>
      <c r="D144" s="531" t="s">
        <v>146</v>
      </c>
      <c r="E144" s="554"/>
      <c r="F144" s="554"/>
      <c r="G144" s="554"/>
      <c r="H144" s="554"/>
      <c r="I144" s="554"/>
      <c r="J144" s="554"/>
      <c r="K144" s="554"/>
      <c r="L144" s="647"/>
      <c r="M144" s="647"/>
      <c r="N144" s="674"/>
      <c r="O144" s="674"/>
      <c r="P144" s="674"/>
      <c r="Q144" s="674"/>
      <c r="R144" s="674"/>
      <c r="S144" s="674"/>
      <c r="T144" s="674"/>
      <c r="U144" s="674"/>
      <c r="V144" s="674"/>
      <c r="W144" s="674"/>
      <c r="X144" s="402"/>
      <c r="AA144" s="793" t="s">
        <v>415</v>
      </c>
      <c r="AB144" s="793"/>
      <c r="AC144" s="793"/>
      <c r="AD144" s="793"/>
      <c r="AE144" s="793"/>
      <c r="AF144" s="793"/>
      <c r="AG144" s="793"/>
    </row>
    <row r="145" spans="1:24" s="392" customFormat="1" ht="36" customHeight="1">
      <c r="A145" s="399"/>
      <c r="B145" s="417"/>
      <c r="C145" s="417"/>
      <c r="D145" s="531" t="s">
        <v>193</v>
      </c>
      <c r="E145" s="554"/>
      <c r="F145" s="554"/>
      <c r="G145" s="554"/>
      <c r="H145" s="554"/>
      <c r="I145" s="554"/>
      <c r="J145" s="554"/>
      <c r="K145" s="554"/>
      <c r="L145" s="647"/>
      <c r="M145" s="647"/>
      <c r="N145" s="674"/>
      <c r="O145" s="674"/>
      <c r="P145" s="674"/>
      <c r="Q145" s="674"/>
      <c r="R145" s="674"/>
      <c r="S145" s="674"/>
      <c r="T145" s="674"/>
      <c r="U145" s="674"/>
      <c r="V145" s="674"/>
      <c r="W145" s="674"/>
      <c r="X145" s="402"/>
    </row>
    <row r="146" spans="1:24" s="392" customFormat="1" ht="36" customHeight="1">
      <c r="A146" s="399"/>
      <c r="B146" s="417"/>
      <c r="C146" s="417"/>
      <c r="D146" s="531" t="s">
        <v>194</v>
      </c>
      <c r="E146" s="554"/>
      <c r="F146" s="554"/>
      <c r="G146" s="554"/>
      <c r="H146" s="554"/>
      <c r="I146" s="554"/>
      <c r="J146" s="554"/>
      <c r="K146" s="554"/>
      <c r="L146" s="647"/>
      <c r="M146" s="647"/>
      <c r="N146" s="536"/>
      <c r="O146" s="536"/>
      <c r="P146" s="536"/>
      <c r="Q146" s="536"/>
      <c r="R146" s="536"/>
      <c r="S146" s="536"/>
      <c r="T146" s="536"/>
      <c r="U146" s="536"/>
      <c r="V146" s="536"/>
      <c r="W146" s="536"/>
      <c r="X146" s="402"/>
    </row>
    <row r="147" spans="1:24" s="392" customFormat="1" ht="36" customHeight="1">
      <c r="A147" s="399"/>
      <c r="B147" s="417"/>
      <c r="C147" s="417"/>
      <c r="D147" s="531" t="s">
        <v>196</v>
      </c>
      <c r="E147" s="554"/>
      <c r="F147" s="554"/>
      <c r="G147" s="554"/>
      <c r="H147" s="554"/>
      <c r="I147" s="554"/>
      <c r="J147" s="554"/>
      <c r="K147" s="554"/>
      <c r="L147" s="647"/>
      <c r="M147" s="647"/>
      <c r="N147" s="674"/>
      <c r="O147" s="674"/>
      <c r="P147" s="674"/>
      <c r="Q147" s="674"/>
      <c r="R147" s="674"/>
      <c r="S147" s="674"/>
      <c r="T147" s="674"/>
      <c r="U147" s="674"/>
      <c r="V147" s="674"/>
      <c r="W147" s="674"/>
      <c r="X147" s="402"/>
    </row>
    <row r="148" spans="1:24" s="392" customFormat="1" ht="21" customHeight="1">
      <c r="A148" s="399"/>
      <c r="B148" s="465"/>
      <c r="C148" s="497"/>
      <c r="D148" s="532" t="s">
        <v>426</v>
      </c>
      <c r="E148" s="555"/>
      <c r="F148" s="555"/>
      <c r="G148" s="555"/>
      <c r="H148" s="555"/>
      <c r="I148" s="555"/>
      <c r="J148" s="555"/>
      <c r="K148" s="555"/>
      <c r="L148" s="529"/>
      <c r="M148" s="529"/>
      <c r="N148" s="675" t="s">
        <v>429</v>
      </c>
      <c r="O148" s="692"/>
      <c r="P148" s="692"/>
      <c r="Q148" s="692"/>
      <c r="R148" s="692"/>
      <c r="S148" s="692"/>
      <c r="T148" s="692"/>
      <c r="U148" s="692"/>
      <c r="V148" s="692"/>
      <c r="W148" s="692"/>
      <c r="X148" s="402"/>
    </row>
    <row r="149" spans="1:24" s="392" customFormat="1" ht="54" customHeight="1">
      <c r="A149" s="399"/>
      <c r="B149" s="466"/>
      <c r="C149" s="498"/>
      <c r="D149" s="533"/>
      <c r="E149" s="556"/>
      <c r="F149" s="556"/>
      <c r="G149" s="556"/>
      <c r="H149" s="556"/>
      <c r="I149" s="556"/>
      <c r="J149" s="556"/>
      <c r="K149" s="556"/>
      <c r="L149" s="648"/>
      <c r="M149" s="648"/>
      <c r="N149" s="676"/>
      <c r="O149" s="676"/>
      <c r="P149" s="676"/>
      <c r="Q149" s="676"/>
      <c r="R149" s="676"/>
      <c r="S149" s="676"/>
      <c r="T149" s="676"/>
      <c r="U149" s="676"/>
      <c r="V149" s="676"/>
      <c r="W149" s="676"/>
      <c r="X149" s="402"/>
    </row>
    <row r="150" spans="1:24" s="392" customFormat="1" ht="18" customHeight="1">
      <c r="A150" s="399"/>
      <c r="B150" s="462" t="s">
        <v>197</v>
      </c>
      <c r="C150" s="402"/>
      <c r="D150" s="402"/>
      <c r="E150" s="402"/>
      <c r="F150" s="402"/>
      <c r="G150" s="402"/>
      <c r="H150" s="402"/>
      <c r="I150" s="402"/>
      <c r="J150" s="402"/>
      <c r="K150" s="402"/>
      <c r="L150" s="402"/>
      <c r="M150" s="402"/>
      <c r="N150" s="402"/>
      <c r="O150" s="402"/>
      <c r="P150" s="402"/>
      <c r="Q150" s="402"/>
      <c r="R150" s="402"/>
      <c r="S150" s="402"/>
      <c r="T150" s="402"/>
      <c r="U150" s="402"/>
      <c r="V150" s="402"/>
      <c r="W150" s="402"/>
      <c r="X150" s="402"/>
    </row>
    <row r="151" spans="1:24" s="392" customFormat="1" ht="18" customHeight="1">
      <c r="A151" s="399"/>
      <c r="B151" s="402"/>
      <c r="C151" s="402"/>
      <c r="D151" s="402"/>
      <c r="E151" s="402"/>
      <c r="F151" s="402"/>
      <c r="G151" s="402"/>
      <c r="H151" s="402"/>
      <c r="I151" s="402"/>
      <c r="J151" s="402"/>
      <c r="K151" s="402"/>
      <c r="L151" s="402"/>
      <c r="M151" s="402"/>
      <c r="N151" s="402"/>
      <c r="O151" s="402"/>
      <c r="P151" s="402"/>
      <c r="Q151" s="402"/>
      <c r="R151" s="402"/>
      <c r="S151" s="402"/>
      <c r="T151" s="402"/>
      <c r="U151" s="402"/>
      <c r="V151" s="402"/>
      <c r="W151" s="402"/>
      <c r="X151" s="402"/>
    </row>
    <row r="152" spans="1:24" s="392" customFormat="1" ht="18" customHeight="1">
      <c r="A152" s="399" t="s">
        <v>342</v>
      </c>
      <c r="B152" s="402"/>
      <c r="C152" s="402"/>
      <c r="D152" s="402"/>
      <c r="E152" s="402"/>
      <c r="F152" s="402"/>
      <c r="G152" s="402"/>
      <c r="H152" s="402"/>
      <c r="I152" s="402"/>
      <c r="J152" s="402"/>
      <c r="K152" s="402"/>
      <c r="L152" s="402"/>
      <c r="M152" s="402"/>
      <c r="N152" s="402"/>
      <c r="O152" s="402"/>
      <c r="P152" s="402"/>
      <c r="Q152" s="402"/>
      <c r="R152" s="402"/>
      <c r="S152" s="402"/>
      <c r="T152" s="402"/>
      <c r="U152" s="402"/>
      <c r="V152" s="402"/>
      <c r="W152" s="402"/>
      <c r="X152" s="402"/>
    </row>
    <row r="153" spans="1:24" s="392" customFormat="1" ht="18" customHeight="1">
      <c r="A153" s="399" t="s">
        <v>199</v>
      </c>
      <c r="B153" s="402"/>
      <c r="C153" s="402"/>
      <c r="D153" s="402"/>
      <c r="E153" s="402"/>
      <c r="F153" s="402"/>
      <c r="G153" s="402"/>
      <c r="H153" s="402"/>
      <c r="I153" s="402"/>
      <c r="J153" s="402"/>
      <c r="K153" s="402"/>
      <c r="L153" s="402"/>
      <c r="M153" s="402"/>
      <c r="N153" s="402"/>
      <c r="O153" s="402"/>
      <c r="P153" s="402"/>
      <c r="Q153" s="402"/>
      <c r="R153" s="402"/>
      <c r="S153" s="402"/>
      <c r="T153" s="402"/>
      <c r="U153" s="402"/>
      <c r="V153" s="402"/>
      <c r="W153" s="402"/>
      <c r="X153" s="402"/>
    </row>
    <row r="154" spans="1:24" s="392" customFormat="1" ht="45.75" customHeight="1">
      <c r="A154" s="399"/>
      <c r="B154" s="463" t="s">
        <v>217</v>
      </c>
      <c r="C154" s="463"/>
      <c r="D154" s="463"/>
      <c r="E154" s="463"/>
      <c r="F154" s="463"/>
      <c r="G154" s="463"/>
      <c r="H154" s="463"/>
      <c r="I154" s="463"/>
      <c r="J154" s="463"/>
      <c r="K154" s="463"/>
      <c r="L154" s="463"/>
      <c r="M154" s="463"/>
      <c r="N154" s="463"/>
      <c r="O154" s="463"/>
      <c r="P154" s="463"/>
      <c r="Q154" s="463"/>
      <c r="R154" s="463"/>
      <c r="S154" s="463"/>
      <c r="T154" s="463"/>
      <c r="U154" s="463"/>
      <c r="V154" s="463"/>
      <c r="W154" s="463"/>
      <c r="X154" s="463"/>
    </row>
    <row r="155" spans="1:24" s="395" customFormat="1" ht="36" customHeight="1">
      <c r="A155" s="424" t="s">
        <v>92</v>
      </c>
      <c r="B155" s="467"/>
      <c r="C155" s="499" t="s">
        <v>297</v>
      </c>
      <c r="D155" s="499"/>
      <c r="E155" s="499"/>
      <c r="F155" s="499"/>
      <c r="G155" s="499"/>
      <c r="H155" s="499"/>
      <c r="I155" s="499"/>
      <c r="J155" s="499"/>
      <c r="K155" s="499"/>
      <c r="L155" s="499"/>
      <c r="M155" s="499"/>
      <c r="N155" s="499"/>
      <c r="O155" s="499"/>
      <c r="P155" s="499"/>
      <c r="Q155" s="499"/>
      <c r="R155" s="499"/>
      <c r="S155" s="499"/>
      <c r="T155" s="499"/>
      <c r="U155" s="499"/>
      <c r="V155" s="499"/>
      <c r="W155" s="499"/>
      <c r="X155" s="499"/>
    </row>
    <row r="156" spans="1:24" s="392" customFormat="1" ht="18" customHeight="1">
      <c r="A156" s="425" t="s">
        <v>134</v>
      </c>
      <c r="B156" s="425"/>
      <c r="C156" s="500" t="s">
        <v>73</v>
      </c>
      <c r="D156" s="500"/>
      <c r="E156" s="500"/>
      <c r="F156" s="500"/>
      <c r="G156" s="500"/>
      <c r="H156" s="500"/>
      <c r="I156" s="500"/>
      <c r="J156" s="500"/>
      <c r="K156" s="500"/>
      <c r="L156" s="500"/>
      <c r="M156" s="500"/>
      <c r="N156" s="500"/>
      <c r="O156" s="500"/>
      <c r="P156" s="500"/>
      <c r="Q156" s="500"/>
      <c r="R156" s="500"/>
      <c r="S156" s="500"/>
      <c r="T156" s="500"/>
      <c r="U156" s="500"/>
      <c r="V156" s="500"/>
      <c r="W156" s="500"/>
      <c r="X156" s="500"/>
    </row>
    <row r="157" spans="1:24" s="392" customFormat="1" ht="36" customHeight="1">
      <c r="A157" s="417"/>
      <c r="B157" s="417"/>
      <c r="C157" s="501" t="s">
        <v>59</v>
      </c>
      <c r="D157" s="512"/>
      <c r="E157" s="512"/>
      <c r="F157" s="512"/>
      <c r="G157" s="512"/>
      <c r="H157" s="512"/>
      <c r="I157" s="512"/>
      <c r="J157" s="512"/>
      <c r="K157" s="512"/>
      <c r="L157" s="512"/>
      <c r="M157" s="512"/>
      <c r="N157" s="512"/>
      <c r="O157" s="512"/>
      <c r="P157" s="512"/>
      <c r="Q157" s="512"/>
      <c r="R157" s="512"/>
      <c r="S157" s="512"/>
      <c r="T157" s="512"/>
      <c r="U157" s="512"/>
      <c r="V157" s="512"/>
      <c r="W157" s="512"/>
      <c r="X157" s="512"/>
    </row>
    <row r="158" spans="1:24" s="392" customFormat="1" ht="36" customHeight="1">
      <c r="A158" s="417"/>
      <c r="B158" s="417"/>
      <c r="C158" s="502" t="s">
        <v>381</v>
      </c>
      <c r="D158" s="534"/>
      <c r="E158" s="534"/>
      <c r="F158" s="534"/>
      <c r="G158" s="534"/>
      <c r="H158" s="534"/>
      <c r="I158" s="534"/>
      <c r="J158" s="534"/>
      <c r="K158" s="534"/>
      <c r="L158" s="534"/>
      <c r="M158" s="534"/>
      <c r="N158" s="534"/>
      <c r="O158" s="534"/>
      <c r="P158" s="534"/>
      <c r="Q158" s="534"/>
      <c r="R158" s="534"/>
      <c r="S158" s="534"/>
      <c r="T158" s="534"/>
      <c r="U158" s="534"/>
      <c r="V158" s="534"/>
      <c r="W158" s="534"/>
      <c r="X158" s="534"/>
    </row>
    <row r="159" spans="1:24" s="392" customFormat="1" ht="36" customHeight="1">
      <c r="A159" s="417"/>
      <c r="B159" s="417"/>
      <c r="C159" s="501" t="s">
        <v>328</v>
      </c>
      <c r="D159" s="512"/>
      <c r="E159" s="512"/>
      <c r="F159" s="512"/>
      <c r="G159" s="512"/>
      <c r="H159" s="512"/>
      <c r="I159" s="512"/>
      <c r="J159" s="512"/>
      <c r="K159" s="512"/>
      <c r="L159" s="512"/>
      <c r="M159" s="512"/>
      <c r="N159" s="512"/>
      <c r="O159" s="512"/>
      <c r="P159" s="512"/>
      <c r="Q159" s="512"/>
      <c r="R159" s="512"/>
      <c r="S159" s="512"/>
      <c r="T159" s="512"/>
      <c r="U159" s="512"/>
      <c r="V159" s="512"/>
      <c r="W159" s="512"/>
      <c r="X159" s="512"/>
    </row>
    <row r="160" spans="1:24" s="392" customFormat="1" ht="36" customHeight="1">
      <c r="A160" s="417"/>
      <c r="B160" s="417"/>
      <c r="C160" s="501" t="s">
        <v>265</v>
      </c>
      <c r="D160" s="512"/>
      <c r="E160" s="512"/>
      <c r="F160" s="512"/>
      <c r="G160" s="512"/>
      <c r="H160" s="512"/>
      <c r="I160" s="512"/>
      <c r="J160" s="512"/>
      <c r="K160" s="512"/>
      <c r="L160" s="512"/>
      <c r="M160" s="512"/>
      <c r="N160" s="512"/>
      <c r="O160" s="512"/>
      <c r="P160" s="512"/>
      <c r="Q160" s="512"/>
      <c r="R160" s="512"/>
      <c r="S160" s="512"/>
      <c r="T160" s="512"/>
      <c r="U160" s="512"/>
      <c r="V160" s="512"/>
      <c r="W160" s="512"/>
      <c r="X160" s="512"/>
    </row>
    <row r="161" spans="1:31" s="392" customFormat="1" ht="36" customHeight="1">
      <c r="A161" s="417"/>
      <c r="B161" s="417"/>
      <c r="C161" s="501" t="s">
        <v>27</v>
      </c>
      <c r="D161" s="512"/>
      <c r="E161" s="512"/>
      <c r="F161" s="512"/>
      <c r="G161" s="512"/>
      <c r="H161" s="512"/>
      <c r="I161" s="512"/>
      <c r="J161" s="512"/>
      <c r="K161" s="512"/>
      <c r="L161" s="512"/>
      <c r="M161" s="512"/>
      <c r="N161" s="512"/>
      <c r="O161" s="512"/>
      <c r="P161" s="512"/>
      <c r="Q161" s="512"/>
      <c r="R161" s="512"/>
      <c r="S161" s="512"/>
      <c r="T161" s="512"/>
      <c r="U161" s="512"/>
      <c r="V161" s="512"/>
      <c r="W161" s="512"/>
      <c r="X161" s="512"/>
      <c r="AA161" s="793" t="s">
        <v>98</v>
      </c>
      <c r="AB161" s="793"/>
      <c r="AC161" s="793"/>
      <c r="AD161" s="793"/>
      <c r="AE161" s="793"/>
    </row>
    <row r="162" spans="1:31" s="392" customFormat="1" ht="36" customHeight="1">
      <c r="A162" s="417"/>
      <c r="B162" s="417"/>
      <c r="C162" s="501" t="s">
        <v>382</v>
      </c>
      <c r="D162" s="512"/>
      <c r="E162" s="512"/>
      <c r="F162" s="512"/>
      <c r="G162" s="512"/>
      <c r="H162" s="512"/>
      <c r="I162" s="512"/>
      <c r="J162" s="512"/>
      <c r="K162" s="512"/>
      <c r="L162" s="512"/>
      <c r="M162" s="512"/>
      <c r="N162" s="512"/>
      <c r="O162" s="512"/>
      <c r="P162" s="512"/>
      <c r="Q162" s="512"/>
      <c r="R162" s="512"/>
      <c r="S162" s="512"/>
      <c r="T162" s="512"/>
      <c r="U162" s="512"/>
      <c r="V162" s="512"/>
      <c r="W162" s="512"/>
      <c r="X162" s="512"/>
    </row>
    <row r="163" spans="1:31" s="392" customFormat="1" ht="39.6" customHeight="1">
      <c r="A163" s="417"/>
      <c r="B163" s="417"/>
      <c r="C163" s="501" t="s">
        <v>339</v>
      </c>
      <c r="D163" s="512"/>
      <c r="E163" s="512"/>
      <c r="F163" s="512"/>
      <c r="G163" s="512"/>
      <c r="H163" s="512"/>
      <c r="I163" s="512"/>
      <c r="J163" s="512"/>
      <c r="K163" s="512"/>
      <c r="L163" s="512"/>
      <c r="M163" s="512"/>
      <c r="N163" s="512"/>
      <c r="O163" s="512"/>
      <c r="P163" s="512"/>
      <c r="Q163" s="512"/>
      <c r="R163" s="512"/>
      <c r="S163" s="512"/>
      <c r="T163" s="512"/>
      <c r="U163" s="512"/>
      <c r="V163" s="512"/>
      <c r="W163" s="512"/>
      <c r="X163" s="512"/>
    </row>
    <row r="164" spans="1:31" s="392" customFormat="1" ht="36" customHeight="1">
      <c r="A164" s="417"/>
      <c r="B164" s="417"/>
      <c r="C164" s="501" t="s">
        <v>383</v>
      </c>
      <c r="D164" s="512"/>
      <c r="E164" s="512"/>
      <c r="F164" s="512"/>
      <c r="G164" s="512"/>
      <c r="H164" s="512"/>
      <c r="I164" s="512"/>
      <c r="J164" s="512"/>
      <c r="K164" s="512"/>
      <c r="L164" s="512"/>
      <c r="M164" s="512"/>
      <c r="N164" s="512"/>
      <c r="O164" s="512"/>
      <c r="P164" s="512"/>
      <c r="Q164" s="512"/>
      <c r="R164" s="512"/>
      <c r="S164" s="512"/>
      <c r="T164" s="512"/>
      <c r="U164" s="512"/>
      <c r="V164" s="512"/>
      <c r="W164" s="512"/>
      <c r="X164" s="512"/>
    </row>
    <row r="165" spans="1:31" s="392" customFormat="1" ht="36" customHeight="1">
      <c r="A165" s="417"/>
      <c r="B165" s="417"/>
      <c r="C165" s="502" t="s">
        <v>67</v>
      </c>
      <c r="D165" s="534"/>
      <c r="E165" s="534"/>
      <c r="F165" s="534"/>
      <c r="G165" s="534"/>
      <c r="H165" s="534"/>
      <c r="I165" s="534"/>
      <c r="J165" s="534"/>
      <c r="K165" s="534"/>
      <c r="L165" s="534"/>
      <c r="M165" s="534"/>
      <c r="N165" s="534"/>
      <c r="O165" s="534"/>
      <c r="P165" s="534"/>
      <c r="Q165" s="534"/>
      <c r="R165" s="534"/>
      <c r="S165" s="534"/>
      <c r="T165" s="534"/>
      <c r="U165" s="534"/>
      <c r="V165" s="534"/>
      <c r="W165" s="534"/>
      <c r="X165" s="534"/>
    </row>
    <row r="166" spans="1:31" s="392" customFormat="1" ht="18" customHeight="1">
      <c r="A166" s="399"/>
      <c r="B166" s="402"/>
      <c r="C166" s="402"/>
      <c r="D166" s="402"/>
      <c r="E166" s="402"/>
      <c r="F166" s="402"/>
      <c r="G166" s="402"/>
      <c r="H166" s="402"/>
      <c r="I166" s="402"/>
      <c r="J166" s="402"/>
      <c r="K166" s="402"/>
      <c r="L166" s="402"/>
      <c r="M166" s="402"/>
      <c r="N166" s="402"/>
      <c r="O166" s="402"/>
      <c r="P166" s="402"/>
      <c r="Q166" s="402"/>
      <c r="R166" s="402"/>
      <c r="S166" s="402"/>
      <c r="T166" s="402"/>
      <c r="U166" s="402"/>
      <c r="V166" s="402"/>
      <c r="W166" s="402"/>
      <c r="X166" s="402"/>
    </row>
    <row r="167" spans="1:31" s="392" customFormat="1" ht="18" customHeight="1">
      <c r="A167" s="399" t="s">
        <v>139</v>
      </c>
      <c r="B167" s="402"/>
      <c r="C167" s="402"/>
      <c r="D167" s="402"/>
      <c r="E167" s="402"/>
      <c r="F167" s="402"/>
      <c r="G167" s="402"/>
      <c r="H167" s="402"/>
      <c r="I167" s="402"/>
      <c r="J167" s="402"/>
      <c r="K167" s="402"/>
      <c r="L167" s="402"/>
      <c r="M167" s="402"/>
      <c r="N167" s="402"/>
      <c r="O167" s="402"/>
      <c r="P167" s="402"/>
      <c r="Q167" s="402"/>
      <c r="R167" s="402"/>
      <c r="S167" s="402"/>
      <c r="T167" s="402"/>
      <c r="U167" s="402"/>
      <c r="V167" s="402"/>
      <c r="W167" s="402"/>
      <c r="X167" s="402"/>
    </row>
    <row r="168" spans="1:31" s="392" customFormat="1" ht="18" customHeight="1">
      <c r="A168" s="426" t="s">
        <v>73</v>
      </c>
      <c r="B168" s="426"/>
      <c r="C168" s="426"/>
      <c r="D168" s="426"/>
      <c r="E168" s="426"/>
      <c r="F168" s="426"/>
      <c r="G168" s="426"/>
      <c r="H168" s="426"/>
      <c r="I168" s="426"/>
      <c r="J168" s="426"/>
      <c r="K168" s="426"/>
      <c r="L168" s="426"/>
      <c r="M168" s="426"/>
      <c r="N168" s="426"/>
      <c r="O168" s="426"/>
      <c r="P168" s="426"/>
      <c r="Q168" s="426"/>
      <c r="R168" s="426"/>
      <c r="S168" s="426"/>
      <c r="T168" s="426"/>
      <c r="U168" s="426"/>
      <c r="V168" s="426"/>
      <c r="W168" s="426"/>
      <c r="X168" s="426"/>
    </row>
    <row r="169" spans="1:31" s="392" customFormat="1" ht="18" customHeight="1">
      <c r="A169" s="427" t="s">
        <v>204</v>
      </c>
      <c r="B169" s="427"/>
      <c r="C169" s="427"/>
      <c r="D169" s="535" t="s">
        <v>257</v>
      </c>
      <c r="E169" s="557"/>
      <c r="F169" s="557"/>
      <c r="G169" s="579"/>
      <c r="H169" s="588" t="s">
        <v>24</v>
      </c>
      <c r="I169" s="417"/>
      <c r="J169" s="535" t="s">
        <v>302</v>
      </c>
      <c r="K169" s="557"/>
      <c r="L169" s="557"/>
      <c r="M169" s="557"/>
      <c r="N169" s="588" t="s">
        <v>24</v>
      </c>
      <c r="O169" s="417"/>
      <c r="P169" s="535" t="s">
        <v>353</v>
      </c>
      <c r="Q169" s="557"/>
      <c r="R169" s="557"/>
      <c r="S169" s="731"/>
      <c r="T169" s="731"/>
      <c r="U169" s="731"/>
      <c r="V169" s="731"/>
      <c r="W169" s="731"/>
      <c r="X169" s="779" t="s">
        <v>280</v>
      </c>
    </row>
    <row r="170" spans="1:31" s="392" customFormat="1" ht="18" customHeight="1">
      <c r="A170" s="427" t="s">
        <v>205</v>
      </c>
      <c r="B170" s="427"/>
      <c r="C170" s="427"/>
      <c r="D170" s="535" t="s">
        <v>300</v>
      </c>
      <c r="E170" s="557"/>
      <c r="F170" s="557"/>
      <c r="G170" s="579"/>
      <c r="H170" s="588" t="s">
        <v>24</v>
      </c>
      <c r="I170" s="417"/>
      <c r="J170" s="535" t="s">
        <v>302</v>
      </c>
      <c r="K170" s="557"/>
      <c r="L170" s="557"/>
      <c r="M170" s="557"/>
      <c r="N170" s="588" t="s">
        <v>24</v>
      </c>
      <c r="O170" s="417"/>
      <c r="P170" s="535" t="s">
        <v>353</v>
      </c>
      <c r="Q170" s="557"/>
      <c r="R170" s="557"/>
      <c r="S170" s="731"/>
      <c r="T170" s="731"/>
      <c r="U170" s="731"/>
      <c r="V170" s="731"/>
      <c r="W170" s="731"/>
      <c r="X170" s="779" t="s">
        <v>280</v>
      </c>
    </row>
    <row r="171" spans="1:31" s="392" customFormat="1" ht="18" customHeight="1">
      <c r="A171" s="427" t="s">
        <v>206</v>
      </c>
      <c r="B171" s="427"/>
      <c r="C171" s="427"/>
      <c r="D171" s="536" t="s">
        <v>307</v>
      </c>
      <c r="E171" s="536"/>
      <c r="F171" s="536"/>
      <c r="G171" s="536"/>
      <c r="H171" s="536"/>
      <c r="I171" s="536"/>
      <c r="J171" s="536"/>
      <c r="K171" s="536"/>
      <c r="L171" s="536"/>
      <c r="M171" s="536"/>
      <c r="N171" s="536"/>
      <c r="O171" s="536"/>
      <c r="P171" s="536"/>
      <c r="Q171" s="536"/>
      <c r="R171" s="536"/>
      <c r="S171" s="536"/>
      <c r="T171" s="536"/>
      <c r="U171" s="536"/>
      <c r="V171" s="536"/>
      <c r="W171" s="536"/>
      <c r="X171" s="536"/>
    </row>
    <row r="172" spans="1:31" s="392" customFormat="1" ht="18" customHeight="1">
      <c r="A172" s="399"/>
      <c r="B172" s="402"/>
      <c r="C172" s="402"/>
      <c r="D172" s="402"/>
      <c r="E172" s="402"/>
      <c r="F172" s="402"/>
      <c r="G172" s="402"/>
      <c r="H172" s="402"/>
      <c r="I172" s="402"/>
      <c r="J172" s="402"/>
      <c r="K172" s="402"/>
      <c r="L172" s="402"/>
      <c r="M172" s="402"/>
      <c r="N172" s="402"/>
      <c r="O172" s="402"/>
      <c r="P172" s="402"/>
      <c r="Q172" s="402"/>
      <c r="R172" s="402"/>
      <c r="S172" s="402"/>
      <c r="T172" s="402"/>
      <c r="U172" s="402"/>
      <c r="V172" s="402"/>
      <c r="W172" s="402"/>
      <c r="X172" s="402"/>
    </row>
    <row r="173" spans="1:31" s="392" customFormat="1" ht="18" customHeight="1">
      <c r="A173" s="399"/>
      <c r="B173" s="402"/>
      <c r="C173" s="402"/>
      <c r="D173" s="402"/>
      <c r="E173" s="402"/>
      <c r="F173" s="402"/>
      <c r="G173" s="402"/>
      <c r="H173" s="402"/>
      <c r="I173" s="402"/>
      <c r="J173" s="402"/>
      <c r="K173" s="402"/>
      <c r="L173" s="402"/>
      <c r="M173" s="402"/>
      <c r="N173" s="402"/>
      <c r="O173" s="402"/>
      <c r="P173" s="402"/>
      <c r="Q173" s="402"/>
      <c r="R173" s="402"/>
      <c r="S173" s="402"/>
      <c r="T173" s="402"/>
      <c r="U173" s="402"/>
      <c r="V173" s="402"/>
      <c r="W173" s="402"/>
      <c r="X173" s="402"/>
    </row>
    <row r="174" spans="1:31" s="392" customFormat="1" ht="18" customHeight="1">
      <c r="A174" s="399" t="s">
        <v>437</v>
      </c>
      <c r="B174" s="402"/>
      <c r="C174" s="402"/>
      <c r="D174" s="402"/>
      <c r="E174" s="402"/>
      <c r="F174" s="402"/>
      <c r="G174" s="402"/>
      <c r="H174" s="402"/>
      <c r="I174" s="402"/>
      <c r="J174" s="402"/>
      <c r="K174" s="402"/>
      <c r="L174" s="402"/>
      <c r="M174" s="402"/>
      <c r="N174" s="402"/>
      <c r="O174" s="402"/>
      <c r="P174" s="402"/>
      <c r="Q174" s="402"/>
      <c r="R174" s="402"/>
      <c r="S174" s="402"/>
      <c r="T174" s="402"/>
      <c r="U174" s="402"/>
      <c r="V174" s="402"/>
      <c r="W174" s="402"/>
      <c r="X174" s="402"/>
    </row>
    <row r="175" spans="1:31" s="392" customFormat="1" ht="18" customHeight="1">
      <c r="A175" s="399"/>
      <c r="B175" s="402" t="s">
        <v>208</v>
      </c>
      <c r="C175" s="402"/>
      <c r="D175" s="402"/>
      <c r="E175" s="402"/>
      <c r="F175" s="402"/>
      <c r="G175" s="402"/>
      <c r="H175" s="402"/>
      <c r="I175" s="402"/>
      <c r="J175" s="402"/>
      <c r="K175" s="402"/>
      <c r="L175" s="402"/>
      <c r="M175" s="402"/>
      <c r="N175" s="402"/>
      <c r="O175" s="402"/>
      <c r="P175" s="402"/>
      <c r="Q175" s="402"/>
      <c r="R175" s="402"/>
      <c r="S175" s="402"/>
      <c r="T175" s="402"/>
      <c r="U175" s="402"/>
      <c r="V175" s="402"/>
      <c r="W175" s="402"/>
      <c r="X175" s="402"/>
    </row>
    <row r="176" spans="1:31" s="392" customFormat="1" ht="18" customHeight="1">
      <c r="A176" s="428" t="s">
        <v>134</v>
      </c>
      <c r="B176" s="428"/>
      <c r="C176" s="500" t="s">
        <v>73</v>
      </c>
      <c r="D176" s="500"/>
      <c r="E176" s="500"/>
      <c r="F176" s="500"/>
      <c r="G176" s="500"/>
      <c r="H176" s="500"/>
      <c r="I176" s="500"/>
      <c r="J176" s="500"/>
      <c r="K176" s="500"/>
      <c r="L176" s="500"/>
      <c r="M176" s="500"/>
      <c r="N176" s="500"/>
      <c r="O176" s="500"/>
      <c r="P176" s="500"/>
      <c r="Q176" s="500"/>
      <c r="R176" s="500"/>
      <c r="S176" s="500"/>
      <c r="T176" s="500"/>
      <c r="U176" s="500"/>
      <c r="V176" s="500"/>
      <c r="W176" s="500"/>
      <c r="X176" s="500"/>
    </row>
    <row r="177" spans="1:33" s="392" customFormat="1" ht="36" customHeight="1">
      <c r="A177" s="417"/>
      <c r="B177" s="417"/>
      <c r="C177" s="501" t="s">
        <v>167</v>
      </c>
      <c r="D177" s="512"/>
      <c r="E177" s="512"/>
      <c r="F177" s="512"/>
      <c r="G177" s="512"/>
      <c r="H177" s="512"/>
      <c r="I177" s="512"/>
      <c r="J177" s="512"/>
      <c r="K177" s="512"/>
      <c r="L177" s="512"/>
      <c r="M177" s="512"/>
      <c r="N177" s="512"/>
      <c r="O177" s="512"/>
      <c r="P177" s="512"/>
      <c r="Q177" s="512"/>
      <c r="R177" s="512"/>
      <c r="S177" s="512"/>
      <c r="T177" s="512"/>
      <c r="U177" s="512"/>
      <c r="V177" s="512"/>
      <c r="W177" s="512"/>
      <c r="X177" s="512"/>
    </row>
    <row r="178" spans="1:33" s="392" customFormat="1" ht="36" customHeight="1">
      <c r="A178" s="417"/>
      <c r="B178" s="417"/>
      <c r="C178" s="502" t="s">
        <v>281</v>
      </c>
      <c r="D178" s="534"/>
      <c r="E178" s="534"/>
      <c r="F178" s="534"/>
      <c r="G178" s="534"/>
      <c r="H178" s="534"/>
      <c r="I178" s="534"/>
      <c r="J178" s="534"/>
      <c r="K178" s="534"/>
      <c r="L178" s="534"/>
      <c r="M178" s="534"/>
      <c r="N178" s="534"/>
      <c r="O178" s="534"/>
      <c r="P178" s="534"/>
      <c r="Q178" s="534"/>
      <c r="R178" s="534"/>
      <c r="S178" s="534"/>
      <c r="T178" s="534"/>
      <c r="U178" s="534"/>
      <c r="V178" s="534"/>
      <c r="W178" s="534"/>
      <c r="X178" s="534"/>
    </row>
    <row r="179" spans="1:33" s="392" customFormat="1" ht="36" customHeight="1">
      <c r="A179" s="417"/>
      <c r="B179" s="417"/>
      <c r="C179" s="502" t="s">
        <v>305</v>
      </c>
      <c r="D179" s="534"/>
      <c r="E179" s="534"/>
      <c r="F179" s="534"/>
      <c r="G179" s="534"/>
      <c r="H179" s="534"/>
      <c r="I179" s="534"/>
      <c r="J179" s="534"/>
      <c r="K179" s="534"/>
      <c r="L179" s="534"/>
      <c r="M179" s="534"/>
      <c r="N179" s="534"/>
      <c r="O179" s="534"/>
      <c r="P179" s="534"/>
      <c r="Q179" s="534"/>
      <c r="R179" s="534"/>
      <c r="S179" s="534"/>
      <c r="T179" s="534"/>
      <c r="U179" s="534"/>
      <c r="V179" s="534"/>
      <c r="W179" s="534"/>
      <c r="X179" s="534"/>
    </row>
    <row r="180" spans="1:33" s="392" customFormat="1" ht="36" customHeight="1">
      <c r="A180" s="417"/>
      <c r="B180" s="417"/>
      <c r="C180" s="502" t="s">
        <v>330</v>
      </c>
      <c r="D180" s="534"/>
      <c r="E180" s="534"/>
      <c r="F180" s="534"/>
      <c r="G180" s="534"/>
      <c r="H180" s="534"/>
      <c r="I180" s="534"/>
      <c r="J180" s="534"/>
      <c r="K180" s="534"/>
      <c r="L180" s="534"/>
      <c r="M180" s="534"/>
      <c r="N180" s="534"/>
      <c r="O180" s="534"/>
      <c r="P180" s="534"/>
      <c r="Q180" s="534"/>
      <c r="R180" s="534"/>
      <c r="S180" s="534"/>
      <c r="T180" s="534"/>
      <c r="U180" s="534"/>
      <c r="V180" s="534"/>
      <c r="W180" s="534"/>
      <c r="X180" s="534"/>
    </row>
    <row r="181" spans="1:33" s="392" customFormat="1" ht="36" customHeight="1">
      <c r="A181" s="417"/>
      <c r="B181" s="417"/>
      <c r="C181" s="502" t="s">
        <v>332</v>
      </c>
      <c r="D181" s="534"/>
      <c r="E181" s="534"/>
      <c r="F181" s="534"/>
      <c r="G181" s="534"/>
      <c r="H181" s="534"/>
      <c r="I181" s="534"/>
      <c r="J181" s="534"/>
      <c r="K181" s="534"/>
      <c r="L181" s="534"/>
      <c r="M181" s="534"/>
      <c r="N181" s="534"/>
      <c r="O181" s="534"/>
      <c r="P181" s="534"/>
      <c r="Q181" s="534"/>
      <c r="R181" s="534"/>
      <c r="S181" s="534"/>
      <c r="T181" s="534"/>
      <c r="U181" s="534"/>
      <c r="V181" s="534"/>
      <c r="W181" s="534"/>
      <c r="X181" s="534"/>
      <c r="AA181" s="794" t="s">
        <v>442</v>
      </c>
      <c r="AB181" s="794"/>
      <c r="AC181" s="794"/>
      <c r="AD181" s="794"/>
      <c r="AE181" s="794"/>
      <c r="AF181" s="794"/>
      <c r="AG181" s="794"/>
    </row>
    <row r="182" spans="1:33" s="392" customFormat="1" ht="36" customHeight="1">
      <c r="A182" s="417"/>
      <c r="B182" s="417"/>
      <c r="C182" s="502" t="s">
        <v>298</v>
      </c>
      <c r="D182" s="534"/>
      <c r="E182" s="534"/>
      <c r="F182" s="534"/>
      <c r="G182" s="534"/>
      <c r="H182" s="534"/>
      <c r="I182" s="534"/>
      <c r="J182" s="534"/>
      <c r="K182" s="534"/>
      <c r="L182" s="534"/>
      <c r="M182" s="534"/>
      <c r="N182" s="534"/>
      <c r="O182" s="534"/>
      <c r="P182" s="534"/>
      <c r="Q182" s="534"/>
      <c r="R182" s="534"/>
      <c r="S182" s="534"/>
      <c r="T182" s="534"/>
      <c r="U182" s="534"/>
      <c r="V182" s="534"/>
      <c r="W182" s="534"/>
      <c r="X182" s="534"/>
    </row>
    <row r="183" spans="1:33" s="392" customFormat="1" ht="36" customHeight="1">
      <c r="A183" s="417"/>
      <c r="B183" s="417"/>
      <c r="C183" s="502" t="s">
        <v>264</v>
      </c>
      <c r="D183" s="534"/>
      <c r="E183" s="534"/>
      <c r="F183" s="534"/>
      <c r="G183" s="534"/>
      <c r="H183" s="534"/>
      <c r="I183" s="534"/>
      <c r="J183" s="534"/>
      <c r="K183" s="534"/>
      <c r="L183" s="534"/>
      <c r="M183" s="534"/>
      <c r="N183" s="534"/>
      <c r="O183" s="534"/>
      <c r="P183" s="534"/>
      <c r="Q183" s="534"/>
      <c r="R183" s="534"/>
      <c r="S183" s="534"/>
      <c r="T183" s="534"/>
      <c r="U183" s="534"/>
      <c r="V183" s="534"/>
      <c r="W183" s="534"/>
      <c r="X183" s="534"/>
    </row>
    <row r="184" spans="1:33" s="392" customFormat="1" ht="36" customHeight="1">
      <c r="A184" s="417"/>
      <c r="B184" s="417"/>
      <c r="C184" s="502" t="s">
        <v>105</v>
      </c>
      <c r="D184" s="534"/>
      <c r="E184" s="534"/>
      <c r="F184" s="534"/>
      <c r="G184" s="534"/>
      <c r="H184" s="534"/>
      <c r="I184" s="534"/>
      <c r="J184" s="534"/>
      <c r="K184" s="534"/>
      <c r="L184" s="534"/>
      <c r="M184" s="534"/>
      <c r="N184" s="534"/>
      <c r="O184" s="534"/>
      <c r="P184" s="534"/>
      <c r="Q184" s="534"/>
      <c r="R184" s="534"/>
      <c r="S184" s="534"/>
      <c r="T184" s="534"/>
      <c r="U184" s="534"/>
      <c r="V184" s="534"/>
      <c r="W184" s="534"/>
      <c r="X184" s="534"/>
    </row>
    <row r="185" spans="1:33" s="392" customFormat="1" ht="36" customHeight="1">
      <c r="A185" s="417"/>
      <c r="B185" s="417"/>
      <c r="C185" s="502" t="s">
        <v>329</v>
      </c>
      <c r="D185" s="534"/>
      <c r="E185" s="534"/>
      <c r="F185" s="534"/>
      <c r="G185" s="534"/>
      <c r="H185" s="534"/>
      <c r="I185" s="534"/>
      <c r="J185" s="534"/>
      <c r="K185" s="534"/>
      <c r="L185" s="534"/>
      <c r="M185" s="534"/>
      <c r="N185" s="534"/>
      <c r="O185" s="534"/>
      <c r="P185" s="534"/>
      <c r="Q185" s="534"/>
      <c r="R185" s="534"/>
      <c r="S185" s="534"/>
      <c r="T185" s="534"/>
      <c r="U185" s="534"/>
      <c r="V185" s="534"/>
      <c r="W185" s="534"/>
      <c r="X185" s="534"/>
    </row>
    <row r="186" spans="1:33" s="392" customFormat="1" ht="36" customHeight="1">
      <c r="A186" s="417"/>
      <c r="B186" s="417"/>
      <c r="C186" s="503" t="s">
        <v>211</v>
      </c>
      <c r="D186" s="537"/>
      <c r="E186" s="537"/>
      <c r="F186" s="537"/>
      <c r="G186" s="537"/>
      <c r="H186" s="537"/>
      <c r="I186" s="537"/>
      <c r="J186" s="537"/>
      <c r="K186" s="537"/>
      <c r="L186" s="537"/>
      <c r="M186" s="537"/>
      <c r="N186" s="537"/>
      <c r="O186" s="537"/>
      <c r="P186" s="537"/>
      <c r="Q186" s="537"/>
      <c r="R186" s="537"/>
      <c r="S186" s="537"/>
      <c r="T186" s="537"/>
      <c r="U186" s="537"/>
      <c r="V186" s="537"/>
      <c r="W186" s="537"/>
      <c r="X186" s="537"/>
    </row>
    <row r="187" spans="1:33" s="396" customFormat="1" ht="19.899999999999999" customHeight="1">
      <c r="A187" s="405" t="s">
        <v>271</v>
      </c>
      <c r="B187" s="405"/>
      <c r="C187" s="504"/>
      <c r="D187" s="504"/>
      <c r="E187" s="504"/>
      <c r="F187" s="504"/>
      <c r="G187" s="504"/>
      <c r="H187" s="504"/>
      <c r="I187" s="504"/>
      <c r="J187" s="504"/>
      <c r="K187" s="504"/>
      <c r="L187" s="504"/>
      <c r="M187" s="504"/>
      <c r="N187" s="504"/>
      <c r="O187" s="504"/>
      <c r="P187" s="504"/>
      <c r="Q187" s="504"/>
      <c r="R187" s="504"/>
      <c r="S187" s="504"/>
      <c r="T187" s="504"/>
      <c r="U187" s="504"/>
      <c r="V187" s="504"/>
      <c r="W187" s="504"/>
      <c r="X187" s="504"/>
    </row>
    <row r="188" spans="1:33" s="392" customFormat="1" ht="19.899999999999999" customHeight="1">
      <c r="A188" s="405" t="s">
        <v>357</v>
      </c>
      <c r="B188" s="405"/>
      <c r="C188" s="405"/>
      <c r="D188" s="405"/>
      <c r="E188" s="405"/>
      <c r="F188" s="405"/>
      <c r="G188" s="405"/>
      <c r="H188" s="405"/>
      <c r="I188" s="405"/>
      <c r="J188" s="405"/>
      <c r="K188" s="405"/>
      <c r="L188" s="405"/>
      <c r="M188" s="405"/>
      <c r="N188" s="405"/>
      <c r="O188" s="405"/>
      <c r="P188" s="405"/>
      <c r="Q188" s="405"/>
      <c r="R188" s="405"/>
      <c r="S188" s="405"/>
      <c r="T188" s="405"/>
      <c r="U188" s="405"/>
      <c r="V188" s="405"/>
      <c r="W188" s="405"/>
      <c r="X188" s="405"/>
    </row>
    <row r="189" spans="1:33" s="392" customFormat="1" ht="18" customHeight="1">
      <c r="A189" s="429"/>
      <c r="B189" s="468" t="s">
        <v>72</v>
      </c>
      <c r="C189" s="462" t="s">
        <v>276</v>
      </c>
      <c r="D189" s="462"/>
      <c r="E189" s="462"/>
      <c r="F189" s="462"/>
      <c r="G189" s="462"/>
      <c r="H189" s="462"/>
      <c r="I189" s="462"/>
      <c r="J189" s="462"/>
      <c r="K189" s="462"/>
      <c r="L189" s="462"/>
      <c r="M189" s="462"/>
      <c r="N189" s="462"/>
      <c r="O189" s="462"/>
      <c r="P189" s="462"/>
      <c r="Q189" s="462"/>
      <c r="R189" s="462"/>
      <c r="S189" s="462"/>
      <c r="T189" s="462"/>
      <c r="U189" s="462"/>
      <c r="V189" s="462"/>
      <c r="W189" s="462"/>
      <c r="X189" s="462"/>
    </row>
    <row r="190" spans="1:33" s="395" customFormat="1" ht="17.45" customHeight="1">
      <c r="A190" s="405"/>
      <c r="B190" s="469" t="s">
        <v>72</v>
      </c>
      <c r="C190" s="505" t="s">
        <v>213</v>
      </c>
      <c r="D190" s="505"/>
      <c r="E190" s="505"/>
      <c r="F190" s="505"/>
      <c r="G190" s="505"/>
      <c r="H190" s="505"/>
      <c r="I190" s="505"/>
      <c r="J190" s="505"/>
      <c r="K190" s="505"/>
      <c r="L190" s="505"/>
      <c r="M190" s="505"/>
      <c r="N190" s="505"/>
      <c r="O190" s="505"/>
      <c r="P190" s="505"/>
      <c r="Q190" s="505"/>
      <c r="R190" s="505"/>
      <c r="S190" s="505"/>
      <c r="T190" s="505"/>
      <c r="U190" s="505"/>
      <c r="V190" s="505"/>
      <c r="W190" s="505"/>
      <c r="X190" s="505"/>
    </row>
    <row r="191" spans="1:33" s="392" customFormat="1" ht="18" customHeight="1">
      <c r="A191" s="399"/>
      <c r="B191" s="402"/>
      <c r="C191" s="402"/>
      <c r="D191" s="402"/>
      <c r="E191" s="402"/>
      <c r="F191" s="402"/>
      <c r="G191" s="402"/>
      <c r="H191" s="402"/>
      <c r="I191" s="402"/>
      <c r="J191" s="402"/>
      <c r="K191" s="402"/>
      <c r="L191" s="402"/>
      <c r="M191" s="402"/>
      <c r="N191" s="402"/>
      <c r="O191" s="402"/>
      <c r="P191" s="402"/>
      <c r="Q191" s="402"/>
      <c r="R191" s="402"/>
      <c r="S191" s="402"/>
      <c r="T191" s="402"/>
      <c r="U191" s="402"/>
      <c r="V191" s="402"/>
      <c r="W191" s="402"/>
      <c r="X191" s="402"/>
    </row>
    <row r="192" spans="1:33" s="392" customFormat="1" ht="18" customHeight="1">
      <c r="A192" s="399"/>
      <c r="B192" s="402"/>
      <c r="C192" s="402"/>
      <c r="D192" s="402"/>
      <c r="E192" s="402"/>
      <c r="F192" s="402"/>
      <c r="G192" s="402"/>
      <c r="H192" s="402"/>
      <c r="I192" s="402"/>
      <c r="J192" s="402"/>
      <c r="K192" s="402"/>
      <c r="L192" s="402"/>
      <c r="M192" s="402"/>
      <c r="N192" s="402"/>
      <c r="O192" s="402"/>
      <c r="P192" s="402"/>
      <c r="Q192" s="402"/>
      <c r="R192" s="402"/>
      <c r="S192" s="402"/>
      <c r="T192" s="402"/>
      <c r="U192" s="402"/>
      <c r="V192" s="402"/>
      <c r="W192" s="402"/>
      <c r="X192" s="402"/>
    </row>
    <row r="193" spans="1:24" s="397" customFormat="1" ht="36" customHeight="1">
      <c r="A193" s="406" t="s">
        <v>343</v>
      </c>
      <c r="B193" s="406"/>
      <c r="C193" s="406"/>
      <c r="D193" s="406"/>
      <c r="E193" s="406"/>
      <c r="F193" s="406"/>
      <c r="G193" s="406"/>
      <c r="H193" s="406"/>
      <c r="I193" s="406"/>
      <c r="J193" s="406"/>
      <c r="K193" s="406"/>
      <c r="L193" s="406"/>
      <c r="M193" s="406"/>
      <c r="N193" s="406"/>
      <c r="O193" s="406"/>
      <c r="P193" s="406"/>
      <c r="Q193" s="406"/>
      <c r="R193" s="406"/>
      <c r="S193" s="406"/>
      <c r="T193" s="406"/>
      <c r="U193" s="406"/>
      <c r="V193" s="406"/>
      <c r="W193" s="406"/>
      <c r="X193" s="406"/>
    </row>
    <row r="194" spans="1:24" s="392" customFormat="1" ht="18" customHeight="1">
      <c r="A194" s="399"/>
      <c r="B194" s="470"/>
      <c r="C194" s="506"/>
      <c r="D194" s="506"/>
      <c r="E194" s="506"/>
      <c r="F194" s="506"/>
      <c r="G194" s="506"/>
      <c r="H194" s="506"/>
      <c r="I194" s="506"/>
      <c r="J194" s="506"/>
      <c r="K194" s="506"/>
      <c r="L194" s="506"/>
      <c r="M194" s="506"/>
      <c r="N194" s="506"/>
      <c r="O194" s="506"/>
      <c r="P194" s="506"/>
      <c r="Q194" s="506"/>
      <c r="R194" s="506"/>
      <c r="S194" s="506"/>
      <c r="T194" s="506"/>
      <c r="U194" s="506"/>
      <c r="V194" s="506"/>
      <c r="W194" s="765"/>
      <c r="X194" s="402"/>
    </row>
    <row r="195" spans="1:24" s="392" customFormat="1" ht="18" customHeight="1">
      <c r="A195" s="399"/>
      <c r="B195" s="471"/>
      <c r="C195" s="507"/>
      <c r="D195" s="507"/>
      <c r="E195" s="507"/>
      <c r="F195" s="507"/>
      <c r="G195" s="507"/>
      <c r="H195" s="507"/>
      <c r="I195" s="507"/>
      <c r="J195" s="507"/>
      <c r="K195" s="507"/>
      <c r="L195" s="507"/>
      <c r="M195" s="507"/>
      <c r="N195" s="507"/>
      <c r="O195" s="507"/>
      <c r="P195" s="507"/>
      <c r="Q195" s="507"/>
      <c r="R195" s="507"/>
      <c r="S195" s="507"/>
      <c r="T195" s="507"/>
      <c r="U195" s="507"/>
      <c r="V195" s="507"/>
      <c r="W195" s="766"/>
      <c r="X195" s="402"/>
    </row>
    <row r="196" spans="1:24" s="392" customFormat="1" ht="12.4" customHeight="1">
      <c r="A196" s="399"/>
      <c r="B196" s="471"/>
      <c r="C196" s="507"/>
      <c r="D196" s="507"/>
      <c r="E196" s="507"/>
      <c r="F196" s="507"/>
      <c r="G196" s="507"/>
      <c r="H196" s="507"/>
      <c r="I196" s="507"/>
      <c r="J196" s="507"/>
      <c r="K196" s="507"/>
      <c r="L196" s="507"/>
      <c r="M196" s="507"/>
      <c r="N196" s="507"/>
      <c r="O196" s="507"/>
      <c r="P196" s="507"/>
      <c r="Q196" s="507"/>
      <c r="R196" s="507"/>
      <c r="S196" s="507"/>
      <c r="T196" s="507"/>
      <c r="U196" s="507"/>
      <c r="V196" s="507"/>
      <c r="W196" s="766"/>
      <c r="X196" s="402"/>
    </row>
    <row r="197" spans="1:24" s="392" customFormat="1" ht="10.5" customHeight="1">
      <c r="A197" s="399"/>
      <c r="B197" s="472"/>
      <c r="C197" s="508"/>
      <c r="D197" s="508"/>
      <c r="E197" s="508"/>
      <c r="F197" s="508"/>
      <c r="G197" s="508"/>
      <c r="H197" s="508"/>
      <c r="I197" s="508"/>
      <c r="J197" s="508"/>
      <c r="K197" s="508"/>
      <c r="L197" s="508"/>
      <c r="M197" s="508"/>
      <c r="N197" s="508"/>
      <c r="O197" s="508"/>
      <c r="P197" s="508"/>
      <c r="Q197" s="508"/>
      <c r="R197" s="508"/>
      <c r="S197" s="508"/>
      <c r="T197" s="508"/>
      <c r="U197" s="508"/>
      <c r="V197" s="508"/>
      <c r="W197" s="767"/>
      <c r="X197" s="402"/>
    </row>
    <row r="198" spans="1:24" s="392" customFormat="1" ht="18" customHeight="1">
      <c r="A198" s="399"/>
      <c r="B198" s="402"/>
      <c r="C198" s="402"/>
      <c r="D198" s="402"/>
      <c r="E198" s="402"/>
      <c r="F198" s="402"/>
      <c r="G198" s="402"/>
      <c r="H198" s="402"/>
      <c r="I198" s="402"/>
      <c r="J198" s="402"/>
      <c r="K198" s="402"/>
      <c r="L198" s="402"/>
      <c r="M198" s="402"/>
      <c r="N198" s="402"/>
      <c r="O198" s="402"/>
      <c r="P198" s="402"/>
      <c r="Q198" s="402"/>
      <c r="R198" s="402"/>
      <c r="S198" s="402"/>
      <c r="T198" s="402"/>
      <c r="U198" s="402"/>
      <c r="V198" s="402"/>
      <c r="W198" s="402"/>
      <c r="X198" s="402"/>
    </row>
    <row r="199" spans="1:24" s="392" customFormat="1" ht="18" customHeight="1">
      <c r="A199" s="399" t="s">
        <v>218</v>
      </c>
      <c r="B199" s="402"/>
      <c r="C199" s="402"/>
      <c r="D199" s="402"/>
      <c r="E199" s="402"/>
      <c r="F199" s="402"/>
      <c r="G199" s="402"/>
      <c r="H199" s="402"/>
      <c r="I199" s="402"/>
      <c r="J199" s="402"/>
      <c r="K199" s="402"/>
      <c r="L199" s="402"/>
      <c r="M199" s="402"/>
      <c r="N199" s="402"/>
      <c r="O199" s="402"/>
      <c r="P199" s="402"/>
      <c r="Q199" s="402"/>
      <c r="R199" s="402"/>
      <c r="S199" s="402"/>
      <c r="T199" s="402"/>
      <c r="U199" s="402"/>
      <c r="V199" s="402"/>
      <c r="W199" s="402"/>
      <c r="X199" s="402"/>
    </row>
    <row r="200" spans="1:24" s="392" customFormat="1" ht="18" customHeight="1">
      <c r="A200" s="430" t="s">
        <v>131</v>
      </c>
      <c r="B200" s="430"/>
      <c r="C200" s="430"/>
      <c r="D200" s="430"/>
      <c r="E200" s="430"/>
      <c r="F200" s="430"/>
      <c r="G200" s="430"/>
      <c r="H200" s="589" t="s">
        <v>398</v>
      </c>
      <c r="I200" s="589"/>
      <c r="J200" s="589"/>
      <c r="K200" s="589"/>
      <c r="L200" s="589"/>
      <c r="M200" s="589"/>
      <c r="N200" s="589"/>
      <c r="O200" s="430" t="s">
        <v>396</v>
      </c>
      <c r="P200" s="430"/>
      <c r="Q200" s="430"/>
      <c r="R200" s="430"/>
      <c r="S200" s="430"/>
      <c r="T200" s="430"/>
      <c r="U200" s="430"/>
      <c r="V200" s="430"/>
      <c r="W200" s="430"/>
      <c r="X200" s="402"/>
    </row>
    <row r="201" spans="1:24" s="392" customFormat="1" ht="13.9" customHeight="1">
      <c r="A201" s="399"/>
      <c r="B201" s="402"/>
      <c r="C201" s="402"/>
      <c r="D201" s="402"/>
      <c r="E201" s="402"/>
      <c r="F201" s="402"/>
      <c r="G201" s="402"/>
      <c r="H201" s="402"/>
      <c r="I201" s="402"/>
      <c r="J201" s="402"/>
      <c r="K201" s="402"/>
      <c r="L201" s="402"/>
      <c r="M201" s="402"/>
      <c r="N201" s="402"/>
      <c r="O201" s="402"/>
      <c r="P201" s="402"/>
      <c r="Q201" s="402"/>
      <c r="R201" s="402"/>
      <c r="S201" s="402"/>
      <c r="T201" s="402"/>
      <c r="U201" s="402"/>
      <c r="V201" s="402"/>
      <c r="W201" s="402"/>
      <c r="X201" s="402"/>
    </row>
    <row r="202" spans="1:24" s="392" customFormat="1" ht="18" customHeight="1">
      <c r="A202" s="399" t="s">
        <v>219</v>
      </c>
      <c r="B202" s="402"/>
      <c r="C202" s="402"/>
      <c r="D202" s="402"/>
      <c r="E202" s="402"/>
      <c r="F202" s="402"/>
      <c r="G202" s="402"/>
      <c r="H202" s="402"/>
      <c r="I202" s="402"/>
      <c r="J202" s="402"/>
      <c r="K202" s="402"/>
      <c r="L202" s="402"/>
      <c r="M202" s="402"/>
      <c r="N202" s="402"/>
      <c r="O202" s="402"/>
      <c r="P202" s="402"/>
      <c r="Q202" s="402"/>
      <c r="R202" s="402"/>
      <c r="S202" s="402"/>
      <c r="T202" s="402"/>
      <c r="U202" s="402"/>
      <c r="V202" s="402"/>
      <c r="W202" s="402"/>
      <c r="X202" s="402"/>
    </row>
    <row r="203" spans="1:24" s="392" customFormat="1" ht="10.15" customHeight="1">
      <c r="A203" s="399"/>
      <c r="B203" s="402"/>
      <c r="C203" s="402"/>
      <c r="D203" s="402"/>
      <c r="E203" s="402"/>
      <c r="F203" s="402"/>
      <c r="G203" s="402"/>
      <c r="H203" s="402"/>
      <c r="I203" s="402"/>
      <c r="J203" s="402"/>
      <c r="K203" s="402"/>
      <c r="L203" s="402"/>
      <c r="M203" s="402"/>
      <c r="N203" s="402"/>
      <c r="O203" s="402"/>
      <c r="P203" s="402"/>
      <c r="Q203" s="402"/>
      <c r="R203" s="402"/>
      <c r="S203" s="402"/>
      <c r="T203" s="402"/>
      <c r="U203" s="402"/>
      <c r="V203" s="402"/>
      <c r="W203" s="402"/>
      <c r="X203" s="402"/>
    </row>
    <row r="204" spans="1:24" s="392" customFormat="1" ht="18" customHeight="1">
      <c r="A204" s="426"/>
      <c r="B204" s="426"/>
      <c r="C204" s="500" t="s">
        <v>174</v>
      </c>
      <c r="D204" s="500"/>
      <c r="E204" s="500"/>
      <c r="F204" s="500"/>
      <c r="G204" s="500"/>
      <c r="H204" s="500"/>
      <c r="I204" s="500"/>
      <c r="J204" s="458" t="s">
        <v>220</v>
      </c>
      <c r="K204" s="458"/>
      <c r="L204" s="458"/>
      <c r="M204" s="458"/>
      <c r="N204" s="458"/>
      <c r="O204" s="458"/>
      <c r="P204" s="458"/>
      <c r="Q204" s="458"/>
      <c r="R204" s="526" t="s">
        <v>221</v>
      </c>
      <c r="S204" s="491"/>
      <c r="T204" s="491"/>
      <c r="U204" s="491"/>
      <c r="V204" s="491"/>
      <c r="W204" s="491"/>
      <c r="X204" s="566"/>
    </row>
    <row r="205" spans="1:24" s="392" customFormat="1" ht="20.25" customHeight="1">
      <c r="A205" s="431" t="s">
        <v>222</v>
      </c>
      <c r="B205" s="431"/>
      <c r="C205" s="509" t="s">
        <v>223</v>
      </c>
      <c r="D205" s="538"/>
      <c r="E205" s="538"/>
      <c r="F205" s="538"/>
      <c r="G205" s="538"/>
      <c r="H205" s="538"/>
      <c r="I205" s="599"/>
      <c r="J205" s="536" t="s">
        <v>366</v>
      </c>
      <c r="K205" s="536"/>
      <c r="L205" s="536"/>
      <c r="M205" s="536"/>
      <c r="N205" s="536"/>
      <c r="O205" s="536"/>
      <c r="P205" s="536"/>
      <c r="Q205" s="536"/>
      <c r="R205" s="712">
        <v>300000</v>
      </c>
      <c r="S205" s="732"/>
      <c r="T205" s="732"/>
      <c r="U205" s="732"/>
      <c r="V205" s="732"/>
      <c r="W205" s="732"/>
      <c r="X205" s="780"/>
    </row>
    <row r="206" spans="1:24" s="392" customFormat="1" ht="20.25" customHeight="1">
      <c r="A206" s="431"/>
      <c r="B206" s="431"/>
      <c r="C206" s="510"/>
      <c r="D206" s="539"/>
      <c r="E206" s="539"/>
      <c r="F206" s="539"/>
      <c r="G206" s="539"/>
      <c r="H206" s="539"/>
      <c r="I206" s="600"/>
      <c r="J206" s="614" t="s">
        <v>277</v>
      </c>
      <c r="K206" s="631"/>
      <c r="L206" s="631"/>
      <c r="M206" s="631"/>
      <c r="N206" s="631"/>
      <c r="O206" s="631"/>
      <c r="P206" s="697"/>
      <c r="Q206" s="536"/>
      <c r="R206" s="712">
        <v>30000</v>
      </c>
      <c r="S206" s="732"/>
      <c r="T206" s="732"/>
      <c r="U206" s="732"/>
      <c r="V206" s="732"/>
      <c r="W206" s="732"/>
      <c r="X206" s="780"/>
    </row>
    <row r="207" spans="1:24" s="392" customFormat="1" ht="20.25" customHeight="1">
      <c r="A207" s="431"/>
      <c r="B207" s="431"/>
      <c r="C207" s="509" t="s">
        <v>153</v>
      </c>
      <c r="D207" s="538"/>
      <c r="E207" s="538"/>
      <c r="F207" s="538"/>
      <c r="G207" s="538"/>
      <c r="H207" s="538"/>
      <c r="I207" s="599"/>
      <c r="J207" s="536" t="s">
        <v>114</v>
      </c>
      <c r="K207" s="536"/>
      <c r="L207" s="536"/>
      <c r="M207" s="536"/>
      <c r="N207" s="536"/>
      <c r="O207" s="536"/>
      <c r="P207" s="536"/>
      <c r="Q207" s="536"/>
      <c r="R207" s="712">
        <v>20000</v>
      </c>
      <c r="S207" s="732"/>
      <c r="T207" s="732"/>
      <c r="U207" s="732"/>
      <c r="V207" s="732"/>
      <c r="W207" s="732"/>
      <c r="X207" s="780"/>
    </row>
    <row r="208" spans="1:24" s="392" customFormat="1" ht="20.25" customHeight="1">
      <c r="A208" s="431"/>
      <c r="B208" s="431"/>
      <c r="C208" s="511"/>
      <c r="D208" s="540"/>
      <c r="E208" s="540"/>
      <c r="F208" s="540"/>
      <c r="G208" s="540"/>
      <c r="H208" s="540"/>
      <c r="I208" s="601"/>
      <c r="J208" s="536" t="s">
        <v>384</v>
      </c>
      <c r="K208" s="536"/>
      <c r="L208" s="536"/>
      <c r="M208" s="536"/>
      <c r="N208" s="536"/>
      <c r="O208" s="536"/>
      <c r="P208" s="536"/>
      <c r="Q208" s="536"/>
      <c r="R208" s="712">
        <v>100000</v>
      </c>
      <c r="S208" s="732"/>
      <c r="T208" s="732"/>
      <c r="U208" s="732"/>
      <c r="V208" s="732"/>
      <c r="W208" s="732"/>
      <c r="X208" s="780"/>
    </row>
    <row r="209" spans="1:24" s="392" customFormat="1" ht="20.25" customHeight="1">
      <c r="A209" s="431"/>
      <c r="B209" s="431"/>
      <c r="C209" s="511"/>
      <c r="D209" s="540"/>
      <c r="E209" s="540"/>
      <c r="F209" s="540"/>
      <c r="G209" s="540"/>
      <c r="H209" s="540"/>
      <c r="I209" s="601"/>
      <c r="J209" s="536" t="s">
        <v>230</v>
      </c>
      <c r="K209" s="536"/>
      <c r="L209" s="536"/>
      <c r="M209" s="536"/>
      <c r="N209" s="536"/>
      <c r="O209" s="536"/>
      <c r="P209" s="536"/>
      <c r="Q209" s="536"/>
      <c r="R209" s="712">
        <v>100000</v>
      </c>
      <c r="S209" s="732"/>
      <c r="T209" s="732"/>
      <c r="U209" s="732"/>
      <c r="V209" s="732"/>
      <c r="W209" s="732"/>
      <c r="X209" s="780"/>
    </row>
    <row r="210" spans="1:24" s="392" customFormat="1" ht="20.25" customHeight="1">
      <c r="A210" s="431"/>
      <c r="B210" s="431"/>
      <c r="C210" s="510"/>
      <c r="D210" s="539"/>
      <c r="E210" s="539"/>
      <c r="F210" s="539"/>
      <c r="G210" s="539"/>
      <c r="H210" s="539"/>
      <c r="I210" s="600"/>
      <c r="J210" s="536" t="s">
        <v>158</v>
      </c>
      <c r="K210" s="536"/>
      <c r="L210" s="536"/>
      <c r="M210" s="536"/>
      <c r="N210" s="536"/>
      <c r="O210" s="536"/>
      <c r="P210" s="536"/>
      <c r="Q210" s="536"/>
      <c r="R210" s="712">
        <v>20000</v>
      </c>
      <c r="S210" s="732"/>
      <c r="T210" s="732"/>
      <c r="U210" s="732"/>
      <c r="V210" s="732"/>
      <c r="W210" s="732"/>
      <c r="X210" s="780"/>
    </row>
    <row r="211" spans="1:24" s="392" customFormat="1" ht="20.25" customHeight="1">
      <c r="A211" s="431"/>
      <c r="B211" s="431"/>
      <c r="C211" s="509" t="s">
        <v>226</v>
      </c>
      <c r="D211" s="538"/>
      <c r="E211" s="538"/>
      <c r="F211" s="538"/>
      <c r="G211" s="538"/>
      <c r="H211" s="538"/>
      <c r="I211" s="599"/>
      <c r="J211" s="536" t="s">
        <v>386</v>
      </c>
      <c r="K211" s="536"/>
      <c r="L211" s="536"/>
      <c r="M211" s="536"/>
      <c r="N211" s="536"/>
      <c r="O211" s="536"/>
      <c r="P211" s="536"/>
      <c r="Q211" s="536"/>
      <c r="R211" s="712">
        <v>1000000</v>
      </c>
      <c r="S211" s="732"/>
      <c r="T211" s="732"/>
      <c r="U211" s="732"/>
      <c r="V211" s="732"/>
      <c r="W211" s="732"/>
      <c r="X211" s="780"/>
    </row>
    <row r="212" spans="1:24" s="392" customFormat="1" ht="20.25" customHeight="1">
      <c r="A212" s="431"/>
      <c r="B212" s="431"/>
      <c r="C212" s="511"/>
      <c r="D212" s="540"/>
      <c r="E212" s="540"/>
      <c r="F212" s="540"/>
      <c r="G212" s="540"/>
      <c r="H212" s="540"/>
      <c r="I212" s="601"/>
      <c r="J212" s="536" t="s">
        <v>389</v>
      </c>
      <c r="K212" s="536"/>
      <c r="L212" s="536"/>
      <c r="M212" s="536"/>
      <c r="N212" s="536"/>
      <c r="O212" s="536"/>
      <c r="P212" s="536"/>
      <c r="Q212" s="536"/>
      <c r="R212" s="712">
        <v>700000</v>
      </c>
      <c r="S212" s="732"/>
      <c r="T212" s="732"/>
      <c r="U212" s="732"/>
      <c r="V212" s="732"/>
      <c r="W212" s="732"/>
      <c r="X212" s="780"/>
    </row>
    <row r="213" spans="1:24" s="392" customFormat="1" ht="20.25" customHeight="1">
      <c r="A213" s="431"/>
      <c r="B213" s="431"/>
      <c r="C213" s="511"/>
      <c r="D213" s="540"/>
      <c r="E213" s="540"/>
      <c r="F213" s="540"/>
      <c r="G213" s="540"/>
      <c r="H213" s="540"/>
      <c r="I213" s="601"/>
      <c r="J213" s="536" t="s">
        <v>273</v>
      </c>
      <c r="K213" s="536"/>
      <c r="L213" s="536"/>
      <c r="M213" s="536"/>
      <c r="N213" s="536"/>
      <c r="O213" s="536"/>
      <c r="P213" s="536"/>
      <c r="Q213" s="536"/>
      <c r="R213" s="712">
        <v>800000</v>
      </c>
      <c r="S213" s="732"/>
      <c r="T213" s="732"/>
      <c r="U213" s="732"/>
      <c r="V213" s="732"/>
      <c r="W213" s="732"/>
      <c r="X213" s="780"/>
    </row>
    <row r="214" spans="1:24" s="392" customFormat="1" ht="20.25" customHeight="1">
      <c r="A214" s="431"/>
      <c r="B214" s="431"/>
      <c r="C214" s="510"/>
      <c r="D214" s="539"/>
      <c r="E214" s="539"/>
      <c r="F214" s="539"/>
      <c r="G214" s="539"/>
      <c r="H214" s="539"/>
      <c r="I214" s="600"/>
      <c r="J214" s="536" t="s">
        <v>68</v>
      </c>
      <c r="K214" s="536"/>
      <c r="L214" s="536"/>
      <c r="M214" s="536"/>
      <c r="N214" s="536"/>
      <c r="O214" s="536"/>
      <c r="P214" s="536"/>
      <c r="Q214" s="536"/>
      <c r="R214" s="712">
        <v>500000</v>
      </c>
      <c r="S214" s="732"/>
      <c r="T214" s="732"/>
      <c r="U214" s="732"/>
      <c r="V214" s="732"/>
      <c r="W214" s="732"/>
      <c r="X214" s="780"/>
    </row>
    <row r="215" spans="1:24" s="392" customFormat="1" ht="20.25" customHeight="1">
      <c r="A215" s="431"/>
      <c r="B215" s="431"/>
      <c r="C215" s="509" t="s">
        <v>228</v>
      </c>
      <c r="D215" s="538"/>
      <c r="E215" s="538"/>
      <c r="F215" s="538"/>
      <c r="G215" s="538"/>
      <c r="H215" s="538"/>
      <c r="I215" s="599"/>
      <c r="J215" s="536" t="s">
        <v>390</v>
      </c>
      <c r="K215" s="536"/>
      <c r="L215" s="536"/>
      <c r="M215" s="536"/>
      <c r="N215" s="536"/>
      <c r="O215" s="536"/>
      <c r="P215" s="536"/>
      <c r="Q215" s="536"/>
      <c r="R215" s="712">
        <v>500000</v>
      </c>
      <c r="S215" s="732"/>
      <c r="T215" s="732"/>
      <c r="U215" s="732"/>
      <c r="V215" s="732"/>
      <c r="W215" s="732"/>
      <c r="X215" s="780"/>
    </row>
    <row r="216" spans="1:24" s="392" customFormat="1" ht="20.25" customHeight="1">
      <c r="A216" s="431"/>
      <c r="B216" s="431"/>
      <c r="C216" s="511"/>
      <c r="D216" s="540"/>
      <c r="E216" s="540"/>
      <c r="F216" s="540"/>
      <c r="G216" s="540"/>
      <c r="H216" s="540"/>
      <c r="I216" s="601"/>
      <c r="J216" s="536" t="s">
        <v>391</v>
      </c>
      <c r="K216" s="536"/>
      <c r="L216" s="536"/>
      <c r="M216" s="536"/>
      <c r="N216" s="536"/>
      <c r="O216" s="536"/>
      <c r="P216" s="536"/>
      <c r="Q216" s="536"/>
      <c r="R216" s="712">
        <v>500000</v>
      </c>
      <c r="S216" s="732"/>
      <c r="T216" s="732"/>
      <c r="U216" s="732"/>
      <c r="V216" s="732"/>
      <c r="W216" s="732"/>
      <c r="X216" s="780"/>
    </row>
    <row r="217" spans="1:24" s="392" customFormat="1" ht="20.25" customHeight="1">
      <c r="A217" s="431"/>
      <c r="B217" s="431"/>
      <c r="C217" s="511"/>
      <c r="D217" s="540"/>
      <c r="E217" s="540"/>
      <c r="F217" s="540"/>
      <c r="G217" s="540"/>
      <c r="H217" s="540"/>
      <c r="I217" s="601"/>
      <c r="J217" s="536" t="s">
        <v>310</v>
      </c>
      <c r="K217" s="536"/>
      <c r="L217" s="536"/>
      <c r="M217" s="536"/>
      <c r="N217" s="536"/>
      <c r="O217" s="536"/>
      <c r="P217" s="536"/>
      <c r="Q217" s="536"/>
      <c r="R217" s="712">
        <v>600000</v>
      </c>
      <c r="S217" s="732"/>
      <c r="T217" s="732"/>
      <c r="U217" s="732"/>
      <c r="V217" s="732"/>
      <c r="W217" s="732"/>
      <c r="X217" s="780"/>
    </row>
    <row r="218" spans="1:24" s="392" customFormat="1" ht="20.25" customHeight="1">
      <c r="A218" s="431"/>
      <c r="B218" s="431"/>
      <c r="C218" s="510"/>
      <c r="D218" s="539"/>
      <c r="E218" s="539"/>
      <c r="F218" s="539"/>
      <c r="G218" s="539"/>
      <c r="H218" s="539"/>
      <c r="I218" s="600"/>
      <c r="J218" s="536" t="s">
        <v>392</v>
      </c>
      <c r="K218" s="536"/>
      <c r="L218" s="536"/>
      <c r="M218" s="536"/>
      <c r="N218" s="536"/>
      <c r="O218" s="536"/>
      <c r="P218" s="536"/>
      <c r="Q218" s="536"/>
      <c r="R218" s="712">
        <v>30000</v>
      </c>
      <c r="S218" s="732"/>
      <c r="T218" s="732"/>
      <c r="U218" s="732"/>
      <c r="V218" s="732"/>
      <c r="W218" s="732"/>
      <c r="X218" s="780"/>
    </row>
    <row r="219" spans="1:24" s="392" customFormat="1" ht="20.25" customHeight="1">
      <c r="A219" s="431"/>
      <c r="B219" s="431"/>
      <c r="C219" s="512" t="s">
        <v>148</v>
      </c>
      <c r="D219" s="512"/>
      <c r="E219" s="512"/>
      <c r="F219" s="512"/>
      <c r="G219" s="512"/>
      <c r="H219" s="512"/>
      <c r="I219" s="602"/>
      <c r="J219" s="536" t="s">
        <v>81</v>
      </c>
      <c r="K219" s="536"/>
      <c r="L219" s="536"/>
      <c r="M219" s="536"/>
      <c r="N219" s="536"/>
      <c r="O219" s="536"/>
      <c r="P219" s="536"/>
      <c r="Q219" s="536"/>
      <c r="R219" s="712">
        <v>100000</v>
      </c>
      <c r="S219" s="732"/>
      <c r="T219" s="732"/>
      <c r="U219" s="732"/>
      <c r="V219" s="732"/>
      <c r="W219" s="732"/>
      <c r="X219" s="780"/>
    </row>
    <row r="220" spans="1:24" s="392" customFormat="1" ht="18.600000000000001" customHeight="1">
      <c r="A220" s="432"/>
      <c r="B220" s="473"/>
      <c r="C220" s="473"/>
      <c r="D220" s="473"/>
      <c r="E220" s="473"/>
      <c r="F220" s="473"/>
      <c r="G220" s="473"/>
      <c r="H220" s="473"/>
      <c r="I220" s="473"/>
      <c r="J220" s="473"/>
      <c r="K220" s="473"/>
      <c r="L220" s="473"/>
      <c r="M220" s="473"/>
      <c r="N220" s="473"/>
      <c r="O220" s="473"/>
      <c r="P220" s="473"/>
      <c r="Q220" s="473"/>
      <c r="R220" s="473"/>
      <c r="S220" s="473"/>
      <c r="T220" s="473"/>
      <c r="U220" s="473"/>
      <c r="V220" s="473"/>
      <c r="W220" s="473"/>
      <c r="X220" s="473"/>
    </row>
    <row r="221" spans="1:24" s="392" customFormat="1" ht="18" customHeight="1">
      <c r="A221" s="399" t="s">
        <v>229</v>
      </c>
      <c r="B221" s="402"/>
      <c r="C221" s="402"/>
      <c r="D221" s="402"/>
      <c r="E221" s="402"/>
      <c r="F221" s="402"/>
      <c r="G221" s="402"/>
      <c r="H221" s="402"/>
      <c r="I221" s="402"/>
      <c r="J221" s="402"/>
      <c r="K221" s="402"/>
      <c r="L221" s="402"/>
      <c r="M221" s="402"/>
      <c r="N221" s="402"/>
      <c r="O221" s="402"/>
      <c r="P221" s="402"/>
      <c r="Q221" s="402"/>
      <c r="R221" s="402"/>
      <c r="S221" s="402"/>
      <c r="T221" s="402"/>
      <c r="U221" s="402"/>
      <c r="V221" s="402"/>
      <c r="W221" s="402"/>
      <c r="X221" s="402"/>
    </row>
    <row r="222" spans="1:24" s="392" customFormat="1" ht="18" customHeight="1">
      <c r="A222" s="399" t="s">
        <v>178</v>
      </c>
      <c r="B222" s="402"/>
      <c r="C222" s="402"/>
      <c r="D222" s="402"/>
      <c r="E222" s="402"/>
      <c r="F222" s="402"/>
      <c r="G222" s="402"/>
      <c r="H222" s="402"/>
      <c r="I222" s="402"/>
      <c r="J222" s="402"/>
      <c r="K222" s="402"/>
      <c r="L222" s="402"/>
      <c r="M222" s="402"/>
      <c r="N222" s="402"/>
      <c r="O222" s="402"/>
      <c r="P222" s="402"/>
      <c r="Q222" s="402"/>
      <c r="R222" s="402"/>
      <c r="S222" s="402"/>
      <c r="T222" s="402"/>
      <c r="U222" s="402"/>
      <c r="V222" s="402"/>
      <c r="W222" s="402"/>
      <c r="X222" s="402"/>
    </row>
    <row r="223" spans="1:24" s="392" customFormat="1" ht="18" customHeight="1">
      <c r="A223" s="399" t="s">
        <v>231</v>
      </c>
      <c r="B223" s="402" t="s">
        <v>202</v>
      </c>
      <c r="C223" s="402"/>
      <c r="D223" s="402"/>
      <c r="E223" s="402"/>
      <c r="F223" s="402"/>
      <c r="G223" s="402"/>
      <c r="H223" s="402"/>
      <c r="I223" s="402"/>
      <c r="J223" s="402"/>
      <c r="K223" s="402"/>
      <c r="L223" s="402"/>
      <c r="M223" s="402"/>
      <c r="N223" s="402"/>
      <c r="O223" s="402"/>
      <c r="P223" s="402"/>
      <c r="Q223" s="402"/>
      <c r="R223" s="402"/>
      <c r="S223" s="402"/>
      <c r="T223" s="402"/>
      <c r="U223" s="402"/>
      <c r="V223" s="402"/>
      <c r="W223" s="402"/>
      <c r="X223" s="402"/>
    </row>
    <row r="224" spans="1:24" s="392" customFormat="1" ht="18" customHeight="1">
      <c r="A224" s="399"/>
      <c r="B224" s="474"/>
      <c r="C224" s="474"/>
      <c r="D224" s="474"/>
      <c r="E224" s="558"/>
      <c r="F224" s="570" t="s">
        <v>401</v>
      </c>
      <c r="G224" s="570"/>
      <c r="H224" s="570"/>
      <c r="I224" s="570"/>
      <c r="J224" s="570" t="s">
        <v>275</v>
      </c>
      <c r="K224" s="570"/>
      <c r="L224" s="570"/>
      <c r="M224" s="570"/>
      <c r="N224" s="570" t="s">
        <v>403</v>
      </c>
      <c r="O224" s="570"/>
      <c r="P224" s="570"/>
      <c r="Q224" s="706"/>
      <c r="R224" s="570" t="s">
        <v>402</v>
      </c>
      <c r="S224" s="570"/>
      <c r="T224" s="570"/>
      <c r="U224" s="570" t="s">
        <v>311</v>
      </c>
      <c r="V224" s="570"/>
      <c r="W224" s="570"/>
      <c r="X224" s="570"/>
    </row>
    <row r="225" spans="1:33" s="392" customFormat="1" ht="36" customHeight="1">
      <c r="A225" s="399"/>
      <c r="B225" s="474" t="s">
        <v>232</v>
      </c>
      <c r="C225" s="474"/>
      <c r="D225" s="474"/>
      <c r="E225" s="558"/>
      <c r="F225" s="571">
        <v>100000</v>
      </c>
      <c r="G225" s="571"/>
      <c r="H225" s="571"/>
      <c r="I225" s="571"/>
      <c r="J225" s="571">
        <v>100000</v>
      </c>
      <c r="K225" s="571"/>
      <c r="L225" s="571"/>
      <c r="M225" s="571"/>
      <c r="N225" s="571">
        <v>100000</v>
      </c>
      <c r="O225" s="571"/>
      <c r="P225" s="571"/>
      <c r="Q225" s="707"/>
      <c r="R225" s="713"/>
      <c r="S225" s="733"/>
      <c r="T225" s="733"/>
      <c r="U225" s="733"/>
      <c r="V225" s="733"/>
      <c r="W225" s="733"/>
      <c r="X225" s="733"/>
    </row>
    <row r="226" spans="1:33" s="392" customFormat="1" ht="36" customHeight="1">
      <c r="A226" s="399"/>
      <c r="B226" s="474" t="s">
        <v>141</v>
      </c>
      <c r="C226" s="474"/>
      <c r="D226" s="474"/>
      <c r="E226" s="558"/>
      <c r="F226" s="571">
        <v>100000</v>
      </c>
      <c r="G226" s="571"/>
      <c r="H226" s="571"/>
      <c r="I226" s="571"/>
      <c r="J226" s="571">
        <v>200000</v>
      </c>
      <c r="K226" s="571"/>
      <c r="L226" s="571"/>
      <c r="M226" s="571"/>
      <c r="N226" s="571">
        <v>300000</v>
      </c>
      <c r="O226" s="571"/>
      <c r="P226" s="571"/>
      <c r="Q226" s="707"/>
      <c r="R226" s="713"/>
      <c r="S226" s="733"/>
      <c r="T226" s="733"/>
      <c r="U226" s="733"/>
      <c r="V226" s="733"/>
      <c r="W226" s="733"/>
      <c r="X226" s="733"/>
    </row>
    <row r="227" spans="1:33" s="392" customFormat="1" ht="18" customHeight="1">
      <c r="A227" s="399"/>
      <c r="B227" s="402"/>
      <c r="C227" s="402"/>
      <c r="D227" s="402"/>
      <c r="E227" s="402"/>
      <c r="F227" s="402"/>
      <c r="G227" s="402"/>
      <c r="H227" s="402"/>
      <c r="I227" s="402"/>
      <c r="J227" s="402"/>
      <c r="K227" s="402"/>
      <c r="L227" s="402"/>
      <c r="M227" s="402"/>
      <c r="N227" s="402"/>
      <c r="O227" s="402"/>
      <c r="P227" s="402"/>
      <c r="Q227" s="402"/>
      <c r="R227" s="402"/>
      <c r="S227" s="402"/>
      <c r="T227" s="402"/>
      <c r="U227" s="402"/>
      <c r="V227" s="402"/>
      <c r="W227" s="402"/>
      <c r="X227" s="402"/>
    </row>
    <row r="228" spans="1:33" s="392" customFormat="1" ht="18" customHeight="1">
      <c r="A228" s="399"/>
      <c r="B228" s="402" t="s">
        <v>233</v>
      </c>
      <c r="C228" s="402"/>
      <c r="D228" s="402"/>
      <c r="E228" s="402"/>
      <c r="F228" s="402"/>
      <c r="G228" s="402"/>
      <c r="H228" s="402"/>
      <c r="I228" s="402"/>
      <c r="J228" s="402"/>
      <c r="K228" s="402"/>
      <c r="L228" s="402"/>
      <c r="M228" s="402"/>
      <c r="N228" s="402"/>
      <c r="O228" s="402"/>
      <c r="P228" s="402"/>
      <c r="Q228" s="402"/>
      <c r="R228" s="402"/>
      <c r="S228" s="402"/>
      <c r="T228" s="402"/>
      <c r="U228" s="402"/>
      <c r="V228" s="402"/>
      <c r="W228" s="402"/>
      <c r="X228" s="402"/>
      <c r="AA228" s="793" t="s">
        <v>5</v>
      </c>
      <c r="AB228" s="793"/>
      <c r="AC228" s="793"/>
      <c r="AD228" s="793"/>
      <c r="AE228" s="793"/>
      <c r="AF228" s="793"/>
      <c r="AG228" s="793"/>
    </row>
    <row r="229" spans="1:33" s="392" customFormat="1" ht="18" customHeight="1">
      <c r="A229" s="399"/>
      <c r="B229" s="475" t="s">
        <v>404</v>
      </c>
      <c r="C229" s="475"/>
      <c r="D229" s="475"/>
      <c r="E229" s="475"/>
      <c r="F229" s="572"/>
      <c r="G229" s="572"/>
      <c r="H229" s="572"/>
      <c r="I229" s="572"/>
      <c r="J229" s="475" t="s">
        <v>171</v>
      </c>
      <c r="K229" s="475"/>
      <c r="L229" s="475"/>
      <c r="M229" s="475"/>
      <c r="N229" s="677"/>
      <c r="O229" s="677"/>
      <c r="P229" s="677"/>
      <c r="Q229" s="677"/>
      <c r="R229" s="677"/>
      <c r="S229" s="677"/>
      <c r="T229" s="677"/>
      <c r="U229" s="677"/>
      <c r="V229" s="402"/>
      <c r="W229" s="402"/>
      <c r="X229" s="402"/>
      <c r="AA229" s="793"/>
      <c r="AB229" s="793"/>
      <c r="AC229" s="793"/>
      <c r="AD229" s="793"/>
      <c r="AE229" s="793"/>
      <c r="AF229" s="793"/>
      <c r="AG229" s="793"/>
    </row>
    <row r="230" spans="1:33" s="392" customFormat="1" ht="18" customHeight="1">
      <c r="A230" s="399"/>
      <c r="B230" s="475" t="s">
        <v>405</v>
      </c>
      <c r="C230" s="475"/>
      <c r="D230" s="475"/>
      <c r="E230" s="475"/>
      <c r="F230" s="475"/>
      <c r="G230" s="475"/>
      <c r="H230" s="475"/>
      <c r="I230" s="475"/>
      <c r="J230" s="603"/>
      <c r="K230" s="475" t="s">
        <v>356</v>
      </c>
      <c r="L230" s="475"/>
      <c r="M230" s="475"/>
      <c r="N230" s="475"/>
      <c r="O230" s="475"/>
      <c r="P230" s="475"/>
      <c r="Q230" s="677"/>
      <c r="R230" s="677"/>
      <c r="S230" s="677"/>
      <c r="T230" s="677"/>
      <c r="U230" s="677"/>
      <c r="V230" s="402"/>
      <c r="W230" s="402"/>
      <c r="X230" s="402"/>
      <c r="AA230" s="793"/>
      <c r="AB230" s="793"/>
      <c r="AC230" s="793"/>
      <c r="AD230" s="793"/>
      <c r="AE230" s="793"/>
      <c r="AF230" s="793"/>
      <c r="AG230" s="793"/>
    </row>
    <row r="231" spans="1:33" s="392" customFormat="1" ht="18" customHeight="1">
      <c r="A231" s="399"/>
      <c r="B231" s="475" t="s">
        <v>317</v>
      </c>
      <c r="C231" s="475"/>
      <c r="D231" s="475"/>
      <c r="E231" s="475"/>
      <c r="F231" s="573"/>
      <c r="G231" s="573"/>
      <c r="H231" s="573"/>
      <c r="I231" s="573"/>
      <c r="J231" s="573"/>
      <c r="K231" s="573"/>
      <c r="L231" s="573"/>
      <c r="M231" s="573"/>
      <c r="N231" s="573"/>
      <c r="O231" s="573"/>
      <c r="P231" s="573"/>
      <c r="Q231" s="573"/>
      <c r="R231" s="573"/>
      <c r="S231" s="573"/>
      <c r="T231" s="573"/>
      <c r="U231" s="573"/>
      <c r="V231" s="573"/>
      <c r="W231" s="573"/>
      <c r="X231" s="573"/>
    </row>
    <row r="232" spans="1:33" ht="18" customHeight="1">
      <c r="A232" s="399"/>
      <c r="B232" s="402"/>
      <c r="C232" s="402"/>
      <c r="D232" s="402"/>
      <c r="E232" s="402"/>
      <c r="F232" s="402" t="s">
        <v>198</v>
      </c>
      <c r="G232" s="402"/>
      <c r="H232" s="402"/>
      <c r="I232" s="402"/>
      <c r="J232" s="402"/>
      <c r="K232" s="402"/>
      <c r="L232" s="402"/>
      <c r="M232" s="402"/>
      <c r="N232" s="402"/>
      <c r="O232" s="402"/>
      <c r="P232" s="402"/>
      <c r="Q232" s="402"/>
      <c r="R232" s="402"/>
      <c r="S232" s="402"/>
      <c r="T232" s="402"/>
      <c r="U232" s="402"/>
      <c r="V232" s="402"/>
      <c r="W232" s="402"/>
      <c r="X232" s="402"/>
    </row>
    <row r="233" spans="1:33" ht="18" customHeight="1">
      <c r="A233" s="399" t="s">
        <v>234</v>
      </c>
      <c r="B233" s="402"/>
      <c r="C233" s="402"/>
      <c r="D233" s="402"/>
      <c r="E233" s="402"/>
      <c r="F233" s="402"/>
      <c r="G233" s="402"/>
      <c r="H233" s="402"/>
      <c r="I233" s="402"/>
      <c r="J233" s="402"/>
      <c r="K233" s="402"/>
      <c r="L233" s="402"/>
      <c r="M233" s="402"/>
      <c r="N233" s="402"/>
      <c r="O233" s="402"/>
      <c r="P233" s="402"/>
      <c r="Q233" s="402"/>
      <c r="R233" s="402"/>
      <c r="S233" s="402"/>
      <c r="T233" s="402"/>
      <c r="U233" s="402"/>
      <c r="V233" s="402"/>
      <c r="W233" s="402"/>
      <c r="X233" s="402"/>
    </row>
    <row r="234" spans="1:33" s="392" customFormat="1" ht="18" customHeight="1">
      <c r="A234" s="399"/>
      <c r="B234" s="475" t="s">
        <v>363</v>
      </c>
      <c r="C234" s="475"/>
      <c r="D234" s="475"/>
      <c r="E234" s="475"/>
      <c r="F234" s="572"/>
      <c r="G234" s="572"/>
      <c r="H234" s="572"/>
      <c r="I234" s="572"/>
      <c r="J234" s="475" t="s">
        <v>21</v>
      </c>
      <c r="K234" s="475"/>
      <c r="L234" s="475"/>
      <c r="M234" s="475"/>
      <c r="N234" s="677"/>
      <c r="O234" s="677"/>
      <c r="P234" s="677"/>
      <c r="Q234" s="677"/>
      <c r="R234" s="677"/>
      <c r="S234" s="677"/>
      <c r="T234" s="677"/>
      <c r="U234" s="677"/>
      <c r="V234" s="402"/>
      <c r="W234" s="402"/>
      <c r="X234" s="402"/>
    </row>
    <row r="235" spans="1:33" s="392" customFormat="1" ht="18" customHeight="1">
      <c r="A235" s="399"/>
      <c r="B235" s="475" t="s">
        <v>406</v>
      </c>
      <c r="C235" s="475"/>
      <c r="D235" s="475"/>
      <c r="E235" s="475"/>
      <c r="F235" s="475"/>
      <c r="G235" s="475"/>
      <c r="H235" s="475"/>
      <c r="I235" s="603"/>
      <c r="J235" s="475" t="s">
        <v>356</v>
      </c>
      <c r="K235" s="475"/>
      <c r="L235" s="475"/>
      <c r="M235" s="475"/>
      <c r="N235" s="475"/>
      <c r="O235" s="475"/>
      <c r="P235" s="475"/>
      <c r="Q235" s="677"/>
      <c r="R235" s="677"/>
      <c r="S235" s="677"/>
      <c r="T235" s="677"/>
      <c r="U235" s="677"/>
      <c r="V235" s="402"/>
      <c r="W235" s="402"/>
      <c r="X235" s="402"/>
    </row>
    <row r="236" spans="1:33" s="392" customFormat="1" ht="18" customHeight="1">
      <c r="A236" s="399"/>
      <c r="B236" s="475" t="s">
        <v>317</v>
      </c>
      <c r="C236" s="475"/>
      <c r="D236" s="475"/>
      <c r="E236" s="475"/>
      <c r="F236" s="573"/>
      <c r="G236" s="573"/>
      <c r="H236" s="573"/>
      <c r="I236" s="573"/>
      <c r="J236" s="573"/>
      <c r="K236" s="573"/>
      <c r="L236" s="573"/>
      <c r="M236" s="573"/>
      <c r="N236" s="573"/>
      <c r="O236" s="573"/>
      <c r="P236" s="573"/>
      <c r="Q236" s="573"/>
      <c r="R236" s="573"/>
      <c r="S236" s="573"/>
      <c r="T236" s="573"/>
      <c r="U236" s="573"/>
      <c r="V236" s="573"/>
      <c r="W236" s="573"/>
      <c r="X236" s="573"/>
    </row>
    <row r="237" spans="1:33" ht="18" customHeight="1">
      <c r="A237" s="399"/>
      <c r="B237" s="402"/>
      <c r="C237" s="402"/>
      <c r="D237" s="402"/>
      <c r="E237" s="402"/>
      <c r="F237" s="402" t="s">
        <v>198</v>
      </c>
      <c r="G237" s="402"/>
      <c r="H237" s="402"/>
      <c r="I237" s="402"/>
      <c r="J237" s="402"/>
      <c r="K237" s="402"/>
      <c r="L237" s="402"/>
      <c r="M237" s="402"/>
      <c r="N237" s="402"/>
      <c r="O237" s="402"/>
      <c r="P237" s="402"/>
      <c r="Q237" s="402"/>
      <c r="R237" s="402"/>
      <c r="S237" s="402"/>
      <c r="T237" s="402"/>
      <c r="U237" s="402"/>
      <c r="V237" s="402"/>
      <c r="W237" s="402"/>
      <c r="X237" s="402"/>
    </row>
    <row r="238" spans="1:33" ht="18" customHeight="1">
      <c r="A238" s="399" t="s">
        <v>56</v>
      </c>
      <c r="B238" s="402"/>
      <c r="C238" s="402"/>
      <c r="D238" s="402"/>
      <c r="E238" s="402"/>
      <c r="F238" s="402"/>
      <c r="G238" s="402"/>
      <c r="H238" s="402"/>
      <c r="I238" s="402"/>
      <c r="J238" s="402"/>
      <c r="K238" s="402"/>
      <c r="L238" s="402"/>
      <c r="M238" s="402"/>
      <c r="N238" s="402"/>
      <c r="O238" s="402"/>
      <c r="P238" s="402"/>
      <c r="Q238" s="402"/>
      <c r="R238" s="402"/>
      <c r="S238" s="402"/>
      <c r="T238" s="402"/>
      <c r="U238" s="402"/>
      <c r="V238" s="402"/>
      <c r="W238" s="402"/>
      <c r="X238" s="402"/>
    </row>
    <row r="239" spans="1:33" ht="18" customHeight="1">
      <c r="A239" s="433" t="s">
        <v>235</v>
      </c>
      <c r="B239" s="426"/>
      <c r="C239" s="426"/>
      <c r="D239" s="426"/>
      <c r="E239" s="426"/>
      <c r="F239" s="426"/>
      <c r="G239" s="426"/>
      <c r="H239" s="426"/>
      <c r="I239" s="426"/>
      <c r="J239" s="426"/>
      <c r="K239" s="426"/>
      <c r="L239" s="428"/>
      <c r="M239" s="661" t="s">
        <v>221</v>
      </c>
      <c r="N239" s="661"/>
      <c r="O239" s="661"/>
      <c r="P239" s="661"/>
      <c r="Q239" s="661"/>
      <c r="R239" s="661"/>
      <c r="S239" s="661"/>
      <c r="T239" s="661"/>
      <c r="U239" s="661"/>
      <c r="V239" s="661"/>
      <c r="W239" s="661"/>
      <c r="X239" s="661"/>
    </row>
    <row r="240" spans="1:33" ht="18" customHeight="1">
      <c r="A240" s="426"/>
      <c r="B240" s="426"/>
      <c r="C240" s="426"/>
      <c r="D240" s="426"/>
      <c r="E240" s="426"/>
      <c r="F240" s="426"/>
      <c r="G240" s="426"/>
      <c r="H240" s="426"/>
      <c r="I240" s="426"/>
      <c r="J240" s="426"/>
      <c r="K240" s="449"/>
      <c r="L240" s="449"/>
      <c r="M240" s="662" t="s">
        <v>263</v>
      </c>
      <c r="N240" s="678"/>
      <c r="O240" s="678"/>
      <c r="P240" s="678"/>
      <c r="Q240" s="678"/>
      <c r="R240" s="678"/>
      <c r="S240" s="678"/>
      <c r="T240" s="678"/>
      <c r="U240" s="758" t="str">
        <f>IFERROR($M$241/($I$63+$N$63+$S$63+$X$63+$T$71+$S$80+$S$88+$P$110+$P$119),"")</f>
        <v/>
      </c>
      <c r="V240" s="758"/>
      <c r="W240" s="758"/>
      <c r="X240" s="781" t="s">
        <v>280</v>
      </c>
    </row>
    <row r="241" spans="1:24" ht="36" customHeight="1">
      <c r="A241" s="426"/>
      <c r="B241" s="426"/>
      <c r="C241" s="426"/>
      <c r="D241" s="426"/>
      <c r="E241" s="426"/>
      <c r="F241" s="426"/>
      <c r="G241" s="426"/>
      <c r="H241" s="426"/>
      <c r="I241" s="426"/>
      <c r="J241" s="426"/>
      <c r="K241" s="449"/>
      <c r="L241" s="449"/>
      <c r="M241" s="663"/>
      <c r="N241" s="679"/>
      <c r="O241" s="679"/>
      <c r="P241" s="679"/>
      <c r="Q241" s="679"/>
      <c r="R241" s="679"/>
      <c r="S241" s="679"/>
      <c r="T241" s="679"/>
      <c r="U241" s="679"/>
      <c r="V241" s="679"/>
      <c r="W241" s="679"/>
      <c r="X241" s="782"/>
    </row>
    <row r="242" spans="1:24" ht="18" customHeight="1">
      <c r="A242" s="399"/>
      <c r="B242" s="402"/>
      <c r="C242" s="402"/>
      <c r="D242" s="402"/>
      <c r="E242" s="402"/>
      <c r="F242" s="402"/>
      <c r="G242" s="402"/>
      <c r="H242" s="402"/>
      <c r="I242" s="402"/>
      <c r="J242" s="402"/>
      <c r="K242" s="402"/>
      <c r="L242" s="402"/>
      <c r="M242" s="402"/>
      <c r="N242" s="402"/>
      <c r="O242" s="402"/>
      <c r="P242" s="402"/>
      <c r="Q242" s="402"/>
      <c r="R242" s="402"/>
      <c r="S242" s="402"/>
      <c r="T242" s="402"/>
      <c r="U242" s="402"/>
      <c r="V242" s="402"/>
      <c r="W242" s="402"/>
      <c r="X242" s="402"/>
    </row>
    <row r="243" spans="1:24" s="72" customFormat="1" ht="18" customHeight="1">
      <c r="A243" s="399" t="s">
        <v>279</v>
      </c>
      <c r="B243" s="402"/>
      <c r="C243" s="402"/>
      <c r="D243" s="402"/>
      <c r="E243" s="402"/>
      <c r="F243" s="402"/>
      <c r="G243" s="402"/>
      <c r="H243" s="402"/>
      <c r="I243" s="402"/>
      <c r="J243" s="402"/>
      <c r="K243" s="402"/>
      <c r="L243" s="402"/>
      <c r="M243" s="402"/>
      <c r="N243" s="402"/>
      <c r="O243" s="402"/>
      <c r="P243" s="402"/>
      <c r="Q243" s="402"/>
      <c r="R243" s="402"/>
      <c r="S243" s="402"/>
      <c r="T243" s="402"/>
      <c r="U243" s="402"/>
      <c r="V243" s="402"/>
      <c r="W243" s="402"/>
      <c r="X243" s="402"/>
    </row>
    <row r="244" spans="1:24" s="72" customFormat="1" ht="18" customHeight="1">
      <c r="A244" s="399"/>
      <c r="B244" s="402"/>
      <c r="C244" s="402"/>
      <c r="D244" s="402"/>
      <c r="E244" s="402"/>
      <c r="F244" s="402"/>
      <c r="G244" s="402"/>
      <c r="H244" s="402"/>
      <c r="I244" s="402"/>
      <c r="J244" s="402"/>
      <c r="K244" s="402"/>
      <c r="L244" s="402"/>
      <c r="M244" s="402"/>
      <c r="N244" s="402"/>
      <c r="O244" s="402"/>
      <c r="P244" s="402"/>
      <c r="Q244" s="402"/>
      <c r="R244" s="402"/>
      <c r="S244" s="402"/>
      <c r="T244" s="402"/>
      <c r="U244" s="402"/>
      <c r="V244" s="402"/>
      <c r="W244" s="402"/>
      <c r="X244" s="402"/>
    </row>
    <row r="245" spans="1:24" s="72" customFormat="1" ht="18" customHeight="1">
      <c r="A245" s="399" t="s">
        <v>293</v>
      </c>
      <c r="B245" s="402"/>
      <c r="C245" s="402"/>
      <c r="D245" s="402"/>
      <c r="E245" s="402"/>
      <c r="F245" s="402"/>
      <c r="G245" s="402"/>
      <c r="H245" s="402"/>
      <c r="I245" s="402"/>
      <c r="J245" s="402"/>
      <c r="K245" s="402"/>
      <c r="L245" s="402"/>
      <c r="M245" s="402"/>
      <c r="N245" s="402"/>
      <c r="O245" s="402"/>
      <c r="P245" s="402"/>
      <c r="Q245" s="402"/>
      <c r="R245" s="402"/>
      <c r="S245" s="402"/>
      <c r="T245" s="402"/>
      <c r="U245" s="402"/>
      <c r="V245" s="402"/>
      <c r="W245" s="402"/>
      <c r="X245" s="402"/>
    </row>
    <row r="246" spans="1:24" s="72" customFormat="1" ht="18" customHeight="1">
      <c r="A246" s="399"/>
      <c r="B246" s="402" t="s">
        <v>331</v>
      </c>
      <c r="C246" s="402"/>
      <c r="D246" s="402"/>
      <c r="E246" s="402"/>
      <c r="F246" s="402"/>
      <c r="G246" s="402"/>
      <c r="H246" s="402"/>
      <c r="I246" s="402"/>
      <c r="J246" s="402"/>
      <c r="K246" s="402"/>
      <c r="L246" s="402"/>
      <c r="M246" s="402"/>
      <c r="N246" s="402"/>
      <c r="O246" s="402"/>
      <c r="P246" s="402"/>
      <c r="Q246" s="402"/>
      <c r="R246" s="402"/>
      <c r="S246" s="402"/>
      <c r="T246" s="402"/>
      <c r="U246" s="402"/>
      <c r="V246" s="402"/>
      <c r="W246" s="402"/>
      <c r="X246" s="402"/>
    </row>
    <row r="247" spans="1:24" s="72" customFormat="1" ht="18" customHeight="1">
      <c r="A247" s="426" t="s">
        <v>134</v>
      </c>
      <c r="B247" s="426"/>
      <c r="C247" s="426"/>
      <c r="D247" s="500" t="s">
        <v>333</v>
      </c>
      <c r="E247" s="500"/>
      <c r="F247" s="500"/>
      <c r="G247" s="500"/>
      <c r="H247" s="500"/>
      <c r="I247" s="500"/>
      <c r="J247" s="500"/>
      <c r="K247" s="500"/>
      <c r="L247" s="500"/>
      <c r="M247" s="500"/>
      <c r="N247" s="500"/>
      <c r="O247" s="500"/>
      <c r="P247" s="500"/>
      <c r="Q247" s="500"/>
      <c r="R247" s="500"/>
      <c r="S247" s="500"/>
      <c r="T247" s="500"/>
      <c r="U247" s="402"/>
      <c r="V247" s="402"/>
      <c r="W247" s="402"/>
      <c r="X247" s="402"/>
    </row>
    <row r="248" spans="1:24" s="72" customFormat="1" ht="37.9" customHeight="1">
      <c r="A248" s="434" t="s">
        <v>270</v>
      </c>
      <c r="B248" s="434"/>
      <c r="C248" s="434"/>
      <c r="D248" s="541" t="s">
        <v>42</v>
      </c>
      <c r="E248" s="541"/>
      <c r="F248" s="541"/>
      <c r="G248" s="541"/>
      <c r="H248" s="541"/>
      <c r="I248" s="541"/>
      <c r="J248" s="541"/>
      <c r="K248" s="541"/>
      <c r="L248" s="541"/>
      <c r="M248" s="541"/>
      <c r="N248" s="541"/>
      <c r="O248" s="541"/>
      <c r="P248" s="541"/>
      <c r="Q248" s="541"/>
      <c r="R248" s="541"/>
      <c r="S248" s="541"/>
      <c r="T248" s="541"/>
      <c r="U248" s="402"/>
      <c r="V248" s="402"/>
      <c r="W248" s="402"/>
      <c r="X248" s="402"/>
    </row>
    <row r="249" spans="1:24" s="72" customFormat="1" ht="18" customHeight="1">
      <c r="A249" s="399"/>
      <c r="B249" s="402"/>
      <c r="C249" s="402"/>
      <c r="D249" s="402"/>
      <c r="E249" s="402"/>
      <c r="F249" s="402"/>
      <c r="G249" s="402"/>
      <c r="H249" s="402"/>
      <c r="I249" s="402"/>
      <c r="J249" s="402"/>
      <c r="K249" s="402"/>
      <c r="L249" s="402"/>
      <c r="M249" s="402"/>
      <c r="N249" s="402"/>
      <c r="O249" s="402"/>
      <c r="P249" s="402"/>
      <c r="Q249" s="402"/>
      <c r="R249" s="402"/>
      <c r="S249" s="402"/>
      <c r="T249" s="402"/>
      <c r="U249" s="402"/>
      <c r="V249" s="402"/>
      <c r="W249" s="402"/>
      <c r="X249" s="402"/>
    </row>
    <row r="250" spans="1:24" ht="18" customHeight="1">
      <c r="A250" s="399"/>
      <c r="B250" s="402"/>
      <c r="C250" s="402"/>
      <c r="D250" s="402"/>
      <c r="E250" s="402"/>
      <c r="F250" s="402"/>
      <c r="G250" s="402"/>
      <c r="H250" s="402"/>
      <c r="I250" s="402"/>
      <c r="J250" s="402"/>
      <c r="K250" s="402"/>
      <c r="L250" s="402"/>
      <c r="M250" s="402"/>
      <c r="N250" s="402"/>
      <c r="O250" s="402"/>
      <c r="P250" s="402"/>
      <c r="Q250" s="402"/>
      <c r="R250" s="402"/>
      <c r="S250" s="402"/>
      <c r="T250" s="402"/>
      <c r="U250" s="402"/>
      <c r="V250" s="402"/>
      <c r="W250" s="402"/>
      <c r="X250" s="402"/>
    </row>
    <row r="251" spans="1:24" ht="18" customHeight="1">
      <c r="A251" s="399" t="s">
        <v>236</v>
      </c>
      <c r="B251" s="402"/>
      <c r="C251" s="402"/>
      <c r="D251" s="402"/>
      <c r="E251" s="402"/>
      <c r="F251" s="402"/>
      <c r="G251" s="402"/>
      <c r="H251" s="402"/>
      <c r="I251" s="402"/>
      <c r="J251" s="402"/>
      <c r="K251" s="402"/>
      <c r="L251" s="402"/>
      <c r="M251" s="402"/>
      <c r="N251" s="402"/>
      <c r="O251" s="402"/>
      <c r="P251" s="402"/>
      <c r="Q251" s="402"/>
      <c r="R251" s="402"/>
      <c r="S251" s="402"/>
      <c r="T251" s="402"/>
      <c r="U251" s="402"/>
      <c r="V251" s="402"/>
      <c r="W251" s="402"/>
      <c r="X251" s="402"/>
    </row>
    <row r="252" spans="1:24" ht="8.4499999999999993" customHeight="1">
      <c r="A252" s="399"/>
      <c r="B252" s="402"/>
      <c r="C252" s="402"/>
      <c r="D252" s="402"/>
      <c r="E252" s="402"/>
      <c r="F252" s="402"/>
      <c r="G252" s="402"/>
      <c r="H252" s="402"/>
      <c r="I252" s="402"/>
      <c r="J252" s="402"/>
      <c r="K252" s="402"/>
      <c r="L252" s="402"/>
      <c r="M252" s="402"/>
      <c r="N252" s="402"/>
      <c r="O252" s="402"/>
      <c r="P252" s="402"/>
      <c r="Q252" s="402"/>
      <c r="R252" s="402"/>
      <c r="S252" s="402"/>
      <c r="T252" s="402"/>
      <c r="U252" s="402"/>
      <c r="V252" s="402"/>
      <c r="W252" s="402"/>
      <c r="X252" s="402"/>
    </row>
    <row r="253" spans="1:24" ht="18" customHeight="1">
      <c r="A253" s="399" t="s">
        <v>76</v>
      </c>
      <c r="B253" s="402"/>
      <c r="C253" s="402"/>
      <c r="D253" s="402"/>
      <c r="E253" s="402"/>
      <c r="F253" s="402"/>
      <c r="G253" s="402"/>
      <c r="H253" s="402"/>
      <c r="I253" s="402"/>
      <c r="J253" s="402"/>
      <c r="K253" s="402"/>
      <c r="L253" s="402"/>
      <c r="M253" s="402"/>
      <c r="N253" s="402"/>
      <c r="O253" s="402"/>
      <c r="P253" s="402"/>
      <c r="Q253" s="402"/>
      <c r="R253" s="402"/>
      <c r="S253" s="402"/>
      <c r="T253" s="402"/>
      <c r="U253" s="402"/>
      <c r="V253" s="402"/>
      <c r="W253" s="402"/>
      <c r="X253" s="402"/>
    </row>
    <row r="254" spans="1:24" ht="36" customHeight="1">
      <c r="A254" s="399"/>
      <c r="B254" s="463" t="s">
        <v>237</v>
      </c>
      <c r="C254" s="463"/>
      <c r="D254" s="463"/>
      <c r="E254" s="463"/>
      <c r="F254" s="463"/>
      <c r="G254" s="463"/>
      <c r="H254" s="463"/>
      <c r="I254" s="463"/>
      <c r="J254" s="463"/>
      <c r="K254" s="463"/>
      <c r="L254" s="463"/>
      <c r="M254" s="463"/>
      <c r="N254" s="463"/>
      <c r="O254" s="463"/>
      <c r="P254" s="463"/>
      <c r="Q254" s="463"/>
      <c r="R254" s="463"/>
      <c r="S254" s="463"/>
      <c r="T254" s="463"/>
      <c r="U254" s="463"/>
      <c r="V254" s="463"/>
      <c r="W254" s="463"/>
      <c r="X254" s="463"/>
    </row>
    <row r="255" spans="1:24" ht="18" customHeight="1">
      <c r="A255" s="435" t="s">
        <v>134</v>
      </c>
      <c r="B255" s="435"/>
      <c r="C255" s="513" t="s">
        <v>239</v>
      </c>
      <c r="D255" s="513"/>
      <c r="E255" s="513"/>
      <c r="F255" s="513"/>
      <c r="G255" s="513"/>
      <c r="H255" s="513"/>
      <c r="I255" s="513" t="s">
        <v>240</v>
      </c>
      <c r="J255" s="513"/>
      <c r="K255" s="513"/>
      <c r="L255" s="513"/>
      <c r="M255" s="513" t="s">
        <v>15</v>
      </c>
      <c r="N255" s="513"/>
      <c r="O255" s="513"/>
      <c r="P255" s="513"/>
      <c r="Q255" s="513"/>
      <c r="R255" s="513"/>
      <c r="S255" s="513" t="s">
        <v>29</v>
      </c>
      <c r="T255" s="513"/>
      <c r="U255" s="513"/>
      <c r="V255" s="513"/>
      <c r="W255" s="513"/>
      <c r="X255" s="513"/>
    </row>
    <row r="256" spans="1:24" ht="20.45" customHeight="1">
      <c r="A256" s="436" t="str">
        <f>IF(T71&gt;0,"〇","")</f>
        <v/>
      </c>
      <c r="B256" s="476"/>
      <c r="C256" s="514" t="s">
        <v>166</v>
      </c>
      <c r="D256" s="514"/>
      <c r="E256" s="514"/>
      <c r="F256" s="514"/>
      <c r="G256" s="514"/>
      <c r="H256" s="514"/>
      <c r="I256" s="604" t="s">
        <v>95</v>
      </c>
      <c r="J256" s="615">
        <v>7</v>
      </c>
      <c r="K256" s="632" t="s">
        <v>106</v>
      </c>
      <c r="L256" s="649"/>
      <c r="M256" s="664" t="s">
        <v>393</v>
      </c>
      <c r="N256" s="680"/>
      <c r="O256" s="680"/>
      <c r="P256" s="680"/>
      <c r="Q256" s="680"/>
      <c r="R256" s="714"/>
      <c r="S256" s="664" t="s">
        <v>439</v>
      </c>
      <c r="T256" s="680"/>
      <c r="U256" s="680"/>
      <c r="V256" s="680"/>
      <c r="W256" s="680"/>
      <c r="X256" s="714"/>
    </row>
    <row r="257" spans="1:34" s="72" customFormat="1" ht="16.149999999999999" customHeight="1">
      <c r="A257" s="437"/>
      <c r="B257" s="477"/>
      <c r="C257" s="515"/>
      <c r="D257" s="515"/>
      <c r="E257" s="515"/>
      <c r="F257" s="515"/>
      <c r="G257" s="515"/>
      <c r="H257" s="515"/>
      <c r="I257" s="605"/>
      <c r="J257" s="616" t="s">
        <v>260</v>
      </c>
      <c r="K257" s="633"/>
      <c r="L257" s="650"/>
      <c r="M257" s="665"/>
      <c r="N257" s="681"/>
      <c r="O257" s="681"/>
      <c r="P257" s="681"/>
      <c r="Q257" s="681"/>
      <c r="R257" s="715"/>
      <c r="S257" s="665"/>
      <c r="T257" s="681"/>
      <c r="U257" s="681"/>
      <c r="V257" s="681"/>
      <c r="W257" s="681"/>
      <c r="X257" s="715"/>
    </row>
    <row r="258" spans="1:34" s="72" customFormat="1" ht="22.9" customHeight="1">
      <c r="A258" s="437"/>
      <c r="B258" s="477"/>
      <c r="C258" s="515"/>
      <c r="D258" s="515"/>
      <c r="E258" s="515"/>
      <c r="F258" s="515"/>
      <c r="G258" s="515"/>
      <c r="H258" s="515"/>
      <c r="I258" s="606" t="s">
        <v>95</v>
      </c>
      <c r="J258" s="617">
        <v>11</v>
      </c>
      <c r="K258" s="634" t="s">
        <v>106</v>
      </c>
      <c r="L258" s="650"/>
      <c r="M258" s="665"/>
      <c r="N258" s="681"/>
      <c r="O258" s="681"/>
      <c r="P258" s="681"/>
      <c r="Q258" s="681"/>
      <c r="R258" s="715"/>
      <c r="S258" s="665"/>
      <c r="T258" s="681"/>
      <c r="U258" s="681"/>
      <c r="V258" s="681"/>
      <c r="W258" s="681"/>
      <c r="X258" s="715"/>
    </row>
    <row r="259" spans="1:34" s="72" customFormat="1" ht="46.15" customHeight="1">
      <c r="A259" s="437" t="str">
        <f>IF(S70&gt;0,"〇","")</f>
        <v/>
      </c>
      <c r="B259" s="477"/>
      <c r="C259" s="515"/>
      <c r="D259" s="515"/>
      <c r="E259" s="515"/>
      <c r="F259" s="515"/>
      <c r="G259" s="515"/>
      <c r="H259" s="515"/>
      <c r="I259" s="605"/>
      <c r="J259" s="618"/>
      <c r="K259" s="635"/>
      <c r="L259" s="650"/>
      <c r="M259" s="665"/>
      <c r="N259" s="682"/>
      <c r="O259" s="682"/>
      <c r="P259" s="682"/>
      <c r="Q259" s="682"/>
      <c r="R259" s="715"/>
      <c r="S259" s="666"/>
      <c r="T259" s="683"/>
      <c r="U259" s="683"/>
      <c r="V259" s="683"/>
      <c r="W259" s="683"/>
      <c r="X259" s="716"/>
    </row>
    <row r="260" spans="1:34" s="72" customFormat="1" ht="84.6" customHeight="1">
      <c r="A260" s="437"/>
      <c r="B260" s="477"/>
      <c r="C260" s="515"/>
      <c r="D260" s="515"/>
      <c r="E260" s="515"/>
      <c r="F260" s="515"/>
      <c r="G260" s="515"/>
      <c r="H260" s="515"/>
      <c r="I260" s="605"/>
      <c r="J260" s="618"/>
      <c r="K260" s="635"/>
      <c r="L260" s="650"/>
      <c r="M260" s="665"/>
      <c r="N260" s="681"/>
      <c r="O260" s="681"/>
      <c r="P260" s="681"/>
      <c r="Q260" s="681"/>
      <c r="R260" s="715"/>
      <c r="S260" s="734" t="s">
        <v>3</v>
      </c>
      <c r="T260" s="747"/>
      <c r="U260" s="747"/>
      <c r="V260" s="747"/>
      <c r="W260" s="747"/>
      <c r="X260" s="783"/>
    </row>
    <row r="261" spans="1:34" s="72" customFormat="1" ht="120" customHeight="1">
      <c r="A261" s="438"/>
      <c r="B261" s="478"/>
      <c r="C261" s="516"/>
      <c r="D261" s="516"/>
      <c r="E261" s="516"/>
      <c r="F261" s="516"/>
      <c r="G261" s="516"/>
      <c r="H261" s="516"/>
      <c r="I261" s="607"/>
      <c r="J261" s="619"/>
      <c r="K261" s="636"/>
      <c r="L261" s="651"/>
      <c r="M261" s="666"/>
      <c r="N261" s="683"/>
      <c r="O261" s="683"/>
      <c r="P261" s="683"/>
      <c r="Q261" s="683"/>
      <c r="R261" s="716"/>
      <c r="S261" s="734" t="s">
        <v>315</v>
      </c>
      <c r="T261" s="747"/>
      <c r="U261" s="747"/>
      <c r="V261" s="747"/>
      <c r="W261" s="747"/>
      <c r="X261" s="783"/>
    </row>
    <row r="262" spans="1:34" ht="21.6" customHeight="1">
      <c r="A262" s="436" t="str">
        <f>IF(S80&gt;0,"〇","")</f>
        <v/>
      </c>
      <c r="B262" s="476"/>
      <c r="C262" s="514" t="s">
        <v>203</v>
      </c>
      <c r="D262" s="514"/>
      <c r="E262" s="514"/>
      <c r="F262" s="514"/>
      <c r="G262" s="514"/>
      <c r="H262" s="514"/>
      <c r="I262" s="604" t="s">
        <v>95</v>
      </c>
      <c r="J262" s="615">
        <v>7</v>
      </c>
      <c r="K262" s="632" t="s">
        <v>106</v>
      </c>
      <c r="L262" s="652"/>
      <c r="M262" s="664" t="s">
        <v>241</v>
      </c>
      <c r="N262" s="684"/>
      <c r="O262" s="684"/>
      <c r="P262" s="684"/>
      <c r="Q262" s="684"/>
      <c r="R262" s="717"/>
      <c r="S262" s="664" t="s">
        <v>397</v>
      </c>
      <c r="T262" s="684"/>
      <c r="U262" s="684"/>
      <c r="V262" s="684"/>
      <c r="W262" s="684"/>
      <c r="X262" s="717"/>
    </row>
    <row r="263" spans="1:34" s="72" customFormat="1" ht="21.6" customHeight="1">
      <c r="A263" s="437"/>
      <c r="B263" s="477"/>
      <c r="C263" s="515"/>
      <c r="D263" s="515"/>
      <c r="E263" s="515"/>
      <c r="F263" s="515"/>
      <c r="G263" s="515"/>
      <c r="H263" s="515"/>
      <c r="I263" s="605"/>
      <c r="J263" s="616" t="s">
        <v>260</v>
      </c>
      <c r="K263" s="633"/>
      <c r="L263" s="652"/>
      <c r="M263" s="665"/>
      <c r="N263" s="681"/>
      <c r="O263" s="681"/>
      <c r="P263" s="681"/>
      <c r="Q263" s="681"/>
      <c r="R263" s="715"/>
      <c r="S263" s="665"/>
      <c r="T263" s="681"/>
      <c r="U263" s="681"/>
      <c r="V263" s="681"/>
      <c r="W263" s="681"/>
      <c r="X263" s="715"/>
    </row>
    <row r="264" spans="1:34" s="72" customFormat="1" ht="21.6" customHeight="1">
      <c r="A264" s="437"/>
      <c r="B264" s="477"/>
      <c r="C264" s="515"/>
      <c r="D264" s="515"/>
      <c r="E264" s="515"/>
      <c r="F264" s="515"/>
      <c r="G264" s="515"/>
      <c r="H264" s="515"/>
      <c r="I264" s="606" t="s">
        <v>95</v>
      </c>
      <c r="J264" s="617">
        <v>11</v>
      </c>
      <c r="K264" s="634" t="s">
        <v>106</v>
      </c>
      <c r="L264" s="652"/>
      <c r="M264" s="665"/>
      <c r="N264" s="681"/>
      <c r="O264" s="681"/>
      <c r="P264" s="681"/>
      <c r="Q264" s="681"/>
      <c r="R264" s="715"/>
      <c r="S264" s="665"/>
      <c r="T264" s="681"/>
      <c r="U264" s="681"/>
      <c r="V264" s="681"/>
      <c r="W264" s="681"/>
      <c r="X264" s="715"/>
    </row>
    <row r="265" spans="1:34" s="72" customFormat="1" ht="162" customHeight="1">
      <c r="A265" s="438" t="str">
        <f>IF(S75&gt;0,"〇","")</f>
        <v/>
      </c>
      <c r="B265" s="478"/>
      <c r="C265" s="516"/>
      <c r="D265" s="516"/>
      <c r="E265" s="516"/>
      <c r="F265" s="516"/>
      <c r="G265" s="516"/>
      <c r="H265" s="516"/>
      <c r="I265" s="607"/>
      <c r="J265" s="620"/>
      <c r="K265" s="637"/>
      <c r="L265" s="652"/>
      <c r="M265" s="666"/>
      <c r="N265" s="683"/>
      <c r="O265" s="683"/>
      <c r="P265" s="683"/>
      <c r="Q265" s="683"/>
      <c r="R265" s="716"/>
      <c r="S265" s="666"/>
      <c r="T265" s="683"/>
      <c r="U265" s="683"/>
      <c r="V265" s="683"/>
      <c r="W265" s="683"/>
      <c r="X265" s="716"/>
    </row>
    <row r="266" spans="1:34" ht="24" customHeight="1">
      <c r="A266" s="436" t="str">
        <f>IF(S88&gt;0,"〇","")</f>
        <v/>
      </c>
      <c r="B266" s="476"/>
      <c r="C266" s="514" t="s">
        <v>365</v>
      </c>
      <c r="D266" s="514"/>
      <c r="E266" s="514"/>
      <c r="F266" s="514"/>
      <c r="G266" s="514"/>
      <c r="H266" s="514"/>
      <c r="I266" s="604" t="s">
        <v>95</v>
      </c>
      <c r="J266" s="615">
        <v>7</v>
      </c>
      <c r="K266" s="632" t="s">
        <v>106</v>
      </c>
      <c r="L266" s="652"/>
      <c r="M266" s="664" t="s">
        <v>348</v>
      </c>
      <c r="N266" s="685"/>
      <c r="O266" s="685"/>
      <c r="P266" s="685"/>
      <c r="Q266" s="685"/>
      <c r="R266" s="718"/>
      <c r="S266" s="664" t="s">
        <v>388</v>
      </c>
      <c r="T266" s="684"/>
      <c r="U266" s="684"/>
      <c r="V266" s="684"/>
      <c r="W266" s="684"/>
      <c r="X266" s="717"/>
      <c r="AB266" s="795" t="s">
        <v>121</v>
      </c>
      <c r="AC266" s="795"/>
      <c r="AD266" s="795"/>
      <c r="AE266" s="795"/>
      <c r="AF266" s="795"/>
      <c r="AG266" s="795"/>
      <c r="AH266" s="795"/>
    </row>
    <row r="267" spans="1:34" s="72" customFormat="1" ht="24" customHeight="1">
      <c r="A267" s="437"/>
      <c r="B267" s="477"/>
      <c r="C267" s="515"/>
      <c r="D267" s="515"/>
      <c r="E267" s="515"/>
      <c r="F267" s="515"/>
      <c r="G267" s="515"/>
      <c r="H267" s="515"/>
      <c r="I267" s="605"/>
      <c r="J267" s="616" t="s">
        <v>260</v>
      </c>
      <c r="K267" s="633"/>
      <c r="L267" s="652"/>
      <c r="M267" s="665"/>
      <c r="N267" s="681"/>
      <c r="O267" s="681"/>
      <c r="P267" s="681"/>
      <c r="Q267" s="681"/>
      <c r="R267" s="715"/>
      <c r="S267" s="735"/>
      <c r="T267" s="749"/>
      <c r="U267" s="749"/>
      <c r="V267" s="749"/>
      <c r="W267" s="749"/>
      <c r="X267" s="784"/>
      <c r="AB267" s="795"/>
      <c r="AC267" s="795"/>
      <c r="AD267" s="795"/>
      <c r="AE267" s="795"/>
      <c r="AF267" s="795"/>
      <c r="AG267" s="795"/>
      <c r="AH267" s="795"/>
    </row>
    <row r="268" spans="1:34" s="72" customFormat="1" ht="24" customHeight="1">
      <c r="A268" s="437"/>
      <c r="B268" s="477"/>
      <c r="C268" s="515"/>
      <c r="D268" s="515"/>
      <c r="E268" s="515"/>
      <c r="F268" s="515"/>
      <c r="G268" s="515"/>
      <c r="H268" s="515"/>
      <c r="I268" s="606" t="s">
        <v>95</v>
      </c>
      <c r="J268" s="617">
        <v>11</v>
      </c>
      <c r="K268" s="634" t="s">
        <v>106</v>
      </c>
      <c r="L268" s="652"/>
      <c r="M268" s="665"/>
      <c r="N268" s="681"/>
      <c r="O268" s="681"/>
      <c r="P268" s="681"/>
      <c r="Q268" s="681"/>
      <c r="R268" s="715"/>
      <c r="S268" s="735"/>
      <c r="T268" s="749"/>
      <c r="U268" s="749"/>
      <c r="V268" s="749"/>
      <c r="W268" s="749"/>
      <c r="X268" s="784"/>
    </row>
    <row r="269" spans="1:34" s="72" customFormat="1" ht="138" customHeight="1">
      <c r="A269" s="438"/>
      <c r="B269" s="478"/>
      <c r="C269" s="516"/>
      <c r="D269" s="516"/>
      <c r="E269" s="516"/>
      <c r="F269" s="516"/>
      <c r="G269" s="516"/>
      <c r="H269" s="516"/>
      <c r="I269" s="607"/>
      <c r="J269" s="620"/>
      <c r="K269" s="637"/>
      <c r="L269" s="652"/>
      <c r="M269" s="666"/>
      <c r="N269" s="683"/>
      <c r="O269" s="683"/>
      <c r="P269" s="683"/>
      <c r="Q269" s="683"/>
      <c r="R269" s="716"/>
      <c r="S269" s="736"/>
      <c r="T269" s="748"/>
      <c r="U269" s="748"/>
      <c r="V269" s="748"/>
      <c r="W269" s="748"/>
      <c r="X269" s="785"/>
    </row>
    <row r="270" spans="1:34" ht="24" customHeight="1">
      <c r="A270" s="439" t="str">
        <f>IF(P110&gt;0,"〇","")</f>
        <v/>
      </c>
      <c r="B270" s="479"/>
      <c r="C270" s="514" t="s">
        <v>351</v>
      </c>
      <c r="D270" s="514"/>
      <c r="E270" s="514"/>
      <c r="F270" s="514"/>
      <c r="G270" s="514"/>
      <c r="H270" s="514"/>
      <c r="I270" s="604" t="s">
        <v>95</v>
      </c>
      <c r="J270" s="615">
        <v>7</v>
      </c>
      <c r="K270" s="632" t="s">
        <v>106</v>
      </c>
      <c r="L270" s="652"/>
      <c r="M270" s="664" t="s">
        <v>394</v>
      </c>
      <c r="N270" s="684"/>
      <c r="O270" s="684"/>
      <c r="P270" s="684"/>
      <c r="Q270" s="684"/>
      <c r="R270" s="717"/>
      <c r="S270" s="664" t="s">
        <v>215</v>
      </c>
      <c r="T270" s="684"/>
      <c r="U270" s="684"/>
      <c r="V270" s="684"/>
      <c r="W270" s="684"/>
      <c r="X270" s="717"/>
    </row>
    <row r="271" spans="1:34" s="72" customFormat="1" ht="24" customHeight="1">
      <c r="A271" s="437"/>
      <c r="B271" s="477"/>
      <c r="C271" s="515"/>
      <c r="D271" s="515"/>
      <c r="E271" s="515"/>
      <c r="F271" s="515"/>
      <c r="G271" s="515"/>
      <c r="H271" s="515"/>
      <c r="I271" s="605"/>
      <c r="J271" s="616" t="s">
        <v>260</v>
      </c>
      <c r="K271" s="633"/>
      <c r="L271" s="652"/>
      <c r="M271" s="665"/>
      <c r="N271" s="681"/>
      <c r="O271" s="681"/>
      <c r="P271" s="681"/>
      <c r="Q271" s="681"/>
      <c r="R271" s="715"/>
      <c r="S271" s="665"/>
      <c r="T271" s="681"/>
      <c r="U271" s="681"/>
      <c r="V271" s="681"/>
      <c r="W271" s="681"/>
      <c r="X271" s="715"/>
    </row>
    <row r="272" spans="1:34" s="72" customFormat="1" ht="24" customHeight="1">
      <c r="A272" s="437"/>
      <c r="B272" s="477"/>
      <c r="C272" s="515"/>
      <c r="D272" s="515"/>
      <c r="E272" s="515"/>
      <c r="F272" s="515"/>
      <c r="G272" s="515"/>
      <c r="H272" s="515"/>
      <c r="I272" s="606" t="s">
        <v>95</v>
      </c>
      <c r="J272" s="617">
        <v>11</v>
      </c>
      <c r="K272" s="634" t="s">
        <v>106</v>
      </c>
      <c r="L272" s="652"/>
      <c r="M272" s="665"/>
      <c r="N272" s="681"/>
      <c r="O272" s="681"/>
      <c r="P272" s="681"/>
      <c r="Q272" s="681"/>
      <c r="R272" s="715"/>
      <c r="S272" s="665"/>
      <c r="T272" s="681"/>
      <c r="U272" s="681"/>
      <c r="V272" s="681"/>
      <c r="W272" s="681"/>
      <c r="X272" s="715"/>
    </row>
    <row r="273" spans="1:25" s="72" customFormat="1" ht="119.45" customHeight="1">
      <c r="A273" s="438"/>
      <c r="B273" s="478"/>
      <c r="C273" s="516"/>
      <c r="D273" s="516"/>
      <c r="E273" s="516"/>
      <c r="F273" s="516"/>
      <c r="G273" s="516"/>
      <c r="H273" s="516"/>
      <c r="I273" s="607"/>
      <c r="J273" s="621"/>
      <c r="K273" s="638"/>
      <c r="L273" s="652"/>
      <c r="M273" s="666"/>
      <c r="N273" s="683"/>
      <c r="O273" s="683"/>
      <c r="P273" s="683"/>
      <c r="Q273" s="683"/>
      <c r="R273" s="716"/>
      <c r="S273" s="666"/>
      <c r="T273" s="683"/>
      <c r="U273" s="683"/>
      <c r="V273" s="683"/>
      <c r="W273" s="683"/>
      <c r="X273" s="716"/>
    </row>
    <row r="274" spans="1:25" ht="24" customHeight="1">
      <c r="A274" s="440" t="str">
        <f>IF(P119&gt;0,"〇","")</f>
        <v/>
      </c>
      <c r="B274" s="480"/>
      <c r="C274" s="517" t="s">
        <v>287</v>
      </c>
      <c r="D274" s="514"/>
      <c r="E274" s="514"/>
      <c r="F274" s="514"/>
      <c r="G274" s="514"/>
      <c r="H274" s="514"/>
      <c r="I274" s="604" t="s">
        <v>95</v>
      </c>
      <c r="J274" s="615">
        <v>7</v>
      </c>
      <c r="K274" s="632" t="s">
        <v>106</v>
      </c>
      <c r="L274" s="653"/>
      <c r="M274" s="664" t="s">
        <v>168</v>
      </c>
      <c r="N274" s="684"/>
      <c r="O274" s="684"/>
      <c r="P274" s="684"/>
      <c r="Q274" s="684"/>
      <c r="R274" s="717"/>
      <c r="S274" s="664" t="s">
        <v>40</v>
      </c>
      <c r="T274" s="684"/>
      <c r="U274" s="684"/>
      <c r="V274" s="684"/>
      <c r="W274" s="684"/>
      <c r="X274" s="717"/>
      <c r="Y274" s="790"/>
    </row>
    <row r="275" spans="1:25" s="72" customFormat="1" ht="24" customHeight="1">
      <c r="A275" s="437"/>
      <c r="B275" s="477"/>
      <c r="C275" s="515"/>
      <c r="D275" s="515"/>
      <c r="E275" s="515"/>
      <c r="F275" s="515"/>
      <c r="G275" s="515"/>
      <c r="H275" s="515"/>
      <c r="I275" s="605"/>
      <c r="J275" s="616" t="s">
        <v>260</v>
      </c>
      <c r="K275" s="633"/>
      <c r="L275" s="653"/>
      <c r="M275" s="665"/>
      <c r="N275" s="681"/>
      <c r="O275" s="681"/>
      <c r="P275" s="681"/>
      <c r="Q275" s="681"/>
      <c r="R275" s="715"/>
      <c r="S275" s="665"/>
      <c r="T275" s="681"/>
      <c r="U275" s="681"/>
      <c r="V275" s="681"/>
      <c r="W275" s="681"/>
      <c r="X275" s="715"/>
    </row>
    <row r="276" spans="1:25" s="72" customFormat="1" ht="24" customHeight="1">
      <c r="A276" s="437"/>
      <c r="B276" s="477"/>
      <c r="C276" s="515"/>
      <c r="D276" s="515"/>
      <c r="E276" s="515"/>
      <c r="F276" s="515"/>
      <c r="G276" s="515"/>
      <c r="H276" s="515"/>
      <c r="I276" s="606" t="s">
        <v>95</v>
      </c>
      <c r="J276" s="617">
        <v>11</v>
      </c>
      <c r="K276" s="634" t="s">
        <v>106</v>
      </c>
      <c r="L276" s="653"/>
      <c r="M276" s="665"/>
      <c r="N276" s="681"/>
      <c r="O276" s="681"/>
      <c r="P276" s="681"/>
      <c r="Q276" s="681"/>
      <c r="R276" s="715"/>
      <c r="S276" s="665"/>
      <c r="T276" s="681"/>
      <c r="U276" s="681"/>
      <c r="V276" s="681"/>
      <c r="W276" s="681"/>
      <c r="X276" s="715"/>
    </row>
    <row r="277" spans="1:25" s="72" customFormat="1" ht="119.45" customHeight="1">
      <c r="A277" s="438" t="str">
        <f>IF(S84&gt;0,"〇","")</f>
        <v/>
      </c>
      <c r="B277" s="478"/>
      <c r="C277" s="516"/>
      <c r="D277" s="516"/>
      <c r="E277" s="516"/>
      <c r="F277" s="516"/>
      <c r="G277" s="516"/>
      <c r="H277" s="516"/>
      <c r="I277" s="607"/>
      <c r="J277" s="621"/>
      <c r="K277" s="638"/>
      <c r="L277" s="653"/>
      <c r="M277" s="666"/>
      <c r="N277" s="683"/>
      <c r="O277" s="683"/>
      <c r="P277" s="683"/>
      <c r="Q277" s="683"/>
      <c r="R277" s="716"/>
      <c r="S277" s="666"/>
      <c r="T277" s="683"/>
      <c r="U277" s="683"/>
      <c r="V277" s="683"/>
      <c r="W277" s="683"/>
      <c r="X277" s="716"/>
    </row>
    <row r="278" spans="1:25" ht="7.15" customHeight="1">
      <c r="A278" s="400"/>
      <c r="B278" s="400"/>
      <c r="C278" s="401"/>
      <c r="D278" s="401"/>
      <c r="E278" s="401"/>
      <c r="F278" s="401"/>
      <c r="G278" s="401"/>
      <c r="H278" s="401"/>
      <c r="I278" s="401"/>
      <c r="J278" s="401"/>
      <c r="K278" s="401"/>
      <c r="L278" s="401"/>
      <c r="M278" s="401"/>
      <c r="N278" s="401"/>
      <c r="O278" s="401"/>
      <c r="P278" s="401"/>
      <c r="Q278" s="401"/>
      <c r="R278" s="401"/>
      <c r="S278" s="401"/>
      <c r="T278" s="401"/>
      <c r="U278" s="401"/>
      <c r="V278" s="401"/>
      <c r="W278" s="401"/>
      <c r="X278" s="401"/>
    </row>
    <row r="279" spans="1:25" ht="18" customHeight="1">
      <c r="A279" s="429"/>
      <c r="B279" s="468" t="s">
        <v>242</v>
      </c>
      <c r="C279" s="462" t="s">
        <v>346</v>
      </c>
      <c r="D279" s="462"/>
      <c r="E279" s="462"/>
      <c r="F279" s="462"/>
      <c r="G279" s="462"/>
      <c r="H279" s="462"/>
      <c r="I279" s="462"/>
      <c r="J279" s="462"/>
      <c r="K279" s="462"/>
      <c r="L279" s="462"/>
      <c r="M279" s="462"/>
      <c r="N279" s="462"/>
      <c r="O279" s="462"/>
      <c r="P279" s="462"/>
      <c r="Q279" s="462"/>
      <c r="R279" s="462"/>
      <c r="S279" s="462"/>
      <c r="T279" s="462"/>
      <c r="U279" s="462"/>
      <c r="V279" s="462"/>
      <c r="W279" s="462"/>
      <c r="X279" s="462"/>
    </row>
    <row r="280" spans="1:25" ht="45.75" customHeight="1">
      <c r="A280" s="429"/>
      <c r="B280" s="481" t="s">
        <v>243</v>
      </c>
      <c r="C280" s="505" t="s">
        <v>244</v>
      </c>
      <c r="D280" s="505"/>
      <c r="E280" s="505"/>
      <c r="F280" s="505"/>
      <c r="G280" s="505"/>
      <c r="H280" s="505"/>
      <c r="I280" s="505"/>
      <c r="J280" s="505"/>
      <c r="K280" s="505"/>
      <c r="L280" s="505"/>
      <c r="M280" s="505"/>
      <c r="N280" s="505"/>
      <c r="O280" s="505"/>
      <c r="P280" s="505"/>
      <c r="Q280" s="505"/>
      <c r="R280" s="505"/>
      <c r="S280" s="505"/>
      <c r="T280" s="505"/>
      <c r="U280" s="505"/>
      <c r="V280" s="505"/>
      <c r="W280" s="505"/>
      <c r="X280" s="505"/>
    </row>
  </sheetData>
  <mergeCells count="472">
    <mergeCell ref="A1:C1"/>
    <mergeCell ref="A3:X3"/>
    <mergeCell ref="A4:X4"/>
    <mergeCell ref="A10:J10"/>
    <mergeCell ref="K10:T10"/>
    <mergeCell ref="A11:J11"/>
    <mergeCell ref="K11:T11"/>
    <mergeCell ref="A12:J12"/>
    <mergeCell ref="K12:T12"/>
    <mergeCell ref="A13:J13"/>
    <mergeCell ref="K13:T13"/>
    <mergeCell ref="A14:J14"/>
    <mergeCell ref="K14:T14"/>
    <mergeCell ref="A15:J15"/>
    <mergeCell ref="K15:T15"/>
    <mergeCell ref="A16:J16"/>
    <mergeCell ref="K16:T16"/>
    <mergeCell ref="A17:T17"/>
    <mergeCell ref="A19:X19"/>
    <mergeCell ref="A21:E21"/>
    <mergeCell ref="F21:J21"/>
    <mergeCell ref="K21:N21"/>
    <mergeCell ref="O21:X21"/>
    <mergeCell ref="A22:E22"/>
    <mergeCell ref="F22:J22"/>
    <mergeCell ref="K22:N22"/>
    <mergeCell ref="O22:X22"/>
    <mergeCell ref="A23:E23"/>
    <mergeCell ref="F23:J23"/>
    <mergeCell ref="K23:N23"/>
    <mergeCell ref="O23:X23"/>
    <mergeCell ref="A24:E24"/>
    <mergeCell ref="F24:J24"/>
    <mergeCell ref="K24:N24"/>
    <mergeCell ref="O24:X24"/>
    <mergeCell ref="A25:E25"/>
    <mergeCell ref="F25:J25"/>
    <mergeCell ref="K25:N25"/>
    <mergeCell ref="O25:X25"/>
    <mergeCell ref="A26:E26"/>
    <mergeCell ref="F26:J26"/>
    <mergeCell ref="K26:N26"/>
    <mergeCell ref="O26:X26"/>
    <mergeCell ref="A27:E27"/>
    <mergeCell ref="F27:X27"/>
    <mergeCell ref="A32:F32"/>
    <mergeCell ref="H32:M32"/>
    <mergeCell ref="N32:T32"/>
    <mergeCell ref="A33:F33"/>
    <mergeCell ref="H33:M33"/>
    <mergeCell ref="N33:T33"/>
    <mergeCell ref="A34:X34"/>
    <mergeCell ref="A39:B39"/>
    <mergeCell ref="C39:T39"/>
    <mergeCell ref="A40:T40"/>
    <mergeCell ref="A41:B41"/>
    <mergeCell ref="C41:T41"/>
    <mergeCell ref="A42:B42"/>
    <mergeCell ref="C42:T42"/>
    <mergeCell ref="A43:B43"/>
    <mergeCell ref="C43:T43"/>
    <mergeCell ref="A44:B44"/>
    <mergeCell ref="C44:T44"/>
    <mergeCell ref="A46:B46"/>
    <mergeCell ref="C46:T46"/>
    <mergeCell ref="A47:T47"/>
    <mergeCell ref="A48:B48"/>
    <mergeCell ref="C48:T48"/>
    <mergeCell ref="A49:B49"/>
    <mergeCell ref="C49:T49"/>
    <mergeCell ref="A50:B50"/>
    <mergeCell ref="C50:T50"/>
    <mergeCell ref="Y50:AF50"/>
    <mergeCell ref="A63:B63"/>
    <mergeCell ref="C63:D63"/>
    <mergeCell ref="B68:W68"/>
    <mergeCell ref="B69:K69"/>
    <mergeCell ref="B70:D70"/>
    <mergeCell ref="E70:F70"/>
    <mergeCell ref="H70:I70"/>
    <mergeCell ref="J70:K70"/>
    <mergeCell ref="B71:D71"/>
    <mergeCell ref="E71:F71"/>
    <mergeCell ref="H71:I71"/>
    <mergeCell ref="J71:K71"/>
    <mergeCell ref="M71:O71"/>
    <mergeCell ref="P71:S71"/>
    <mergeCell ref="B72:D72"/>
    <mergeCell ref="E72:F72"/>
    <mergeCell ref="H72:I72"/>
    <mergeCell ref="J72:K72"/>
    <mergeCell ref="M72:O72"/>
    <mergeCell ref="P72:S72"/>
    <mergeCell ref="B73:X73"/>
    <mergeCell ref="B74:X74"/>
    <mergeCell ref="B77:W77"/>
    <mergeCell ref="B78:H78"/>
    <mergeCell ref="B79:D79"/>
    <mergeCell ref="E79:H79"/>
    <mergeCell ref="B80:D80"/>
    <mergeCell ref="E80:H80"/>
    <mergeCell ref="I80:M80"/>
    <mergeCell ref="N80:R80"/>
    <mergeCell ref="S80:W80"/>
    <mergeCell ref="B81:X81"/>
    <mergeCell ref="B82:X82"/>
    <mergeCell ref="B85:T85"/>
    <mergeCell ref="B86:J86"/>
    <mergeCell ref="B87:C87"/>
    <mergeCell ref="D87:E87"/>
    <mergeCell ref="F87:H87"/>
    <mergeCell ref="I87:J87"/>
    <mergeCell ref="B88:C88"/>
    <mergeCell ref="D88:E88"/>
    <mergeCell ref="F88:H88"/>
    <mergeCell ref="I88:J88"/>
    <mergeCell ref="K88:M88"/>
    <mergeCell ref="N88:O88"/>
    <mergeCell ref="B89:C89"/>
    <mergeCell ref="D89:E89"/>
    <mergeCell ref="F89:H89"/>
    <mergeCell ref="I89:J89"/>
    <mergeCell ref="K89:M89"/>
    <mergeCell ref="N89:O89"/>
    <mergeCell ref="B90:C90"/>
    <mergeCell ref="D90:E90"/>
    <mergeCell ref="F90:H90"/>
    <mergeCell ref="I90:J90"/>
    <mergeCell ref="K90:M90"/>
    <mergeCell ref="N90:O90"/>
    <mergeCell ref="B91:X91"/>
    <mergeCell ref="B92:X92"/>
    <mergeCell ref="B93:X93"/>
    <mergeCell ref="B96:F96"/>
    <mergeCell ref="H96:J96"/>
    <mergeCell ref="K96:R96"/>
    <mergeCell ref="B97:F97"/>
    <mergeCell ref="H97:J97"/>
    <mergeCell ref="K97:R97"/>
    <mergeCell ref="B98:F98"/>
    <mergeCell ref="H98:J98"/>
    <mergeCell ref="K98:R98"/>
    <mergeCell ref="B99:F99"/>
    <mergeCell ref="H99:J99"/>
    <mergeCell ref="K99:R99"/>
    <mergeCell ref="B100:F100"/>
    <mergeCell ref="H100:J100"/>
    <mergeCell ref="K100:R100"/>
    <mergeCell ref="B101:F101"/>
    <mergeCell ref="H101:J101"/>
    <mergeCell ref="K101:R101"/>
    <mergeCell ref="B102:R102"/>
    <mergeCell ref="B103:J103"/>
    <mergeCell ref="K103:R103"/>
    <mergeCell ref="B107:R107"/>
    <mergeCell ref="B108:J108"/>
    <mergeCell ref="B109:C109"/>
    <mergeCell ref="D109:E109"/>
    <mergeCell ref="F109:H109"/>
    <mergeCell ref="I109:J109"/>
    <mergeCell ref="B110:C110"/>
    <mergeCell ref="D110:E110"/>
    <mergeCell ref="F110:H110"/>
    <mergeCell ref="I110:J110"/>
    <mergeCell ref="K110:M110"/>
    <mergeCell ref="N110:O110"/>
    <mergeCell ref="P110:R110"/>
    <mergeCell ref="B111:X111"/>
    <mergeCell ref="B112:X112"/>
    <mergeCell ref="B116:R116"/>
    <mergeCell ref="B117:J117"/>
    <mergeCell ref="B118:C118"/>
    <mergeCell ref="D118:E118"/>
    <mergeCell ref="F118:H118"/>
    <mergeCell ref="I118:J118"/>
    <mergeCell ref="B119:C119"/>
    <mergeCell ref="D119:E119"/>
    <mergeCell ref="F119:H119"/>
    <mergeCell ref="I119:J119"/>
    <mergeCell ref="K119:M119"/>
    <mergeCell ref="N119:O119"/>
    <mergeCell ref="P119:R119"/>
    <mergeCell ref="B120:X120"/>
    <mergeCell ref="B121:X121"/>
    <mergeCell ref="B122:X122"/>
    <mergeCell ref="B129:C129"/>
    <mergeCell ref="D129:X129"/>
    <mergeCell ref="B130:C130"/>
    <mergeCell ref="D130:X130"/>
    <mergeCell ref="B131:C131"/>
    <mergeCell ref="D131:X131"/>
    <mergeCell ref="B132:C132"/>
    <mergeCell ref="D132:X132"/>
    <mergeCell ref="AA132:AD132"/>
    <mergeCell ref="D133:X133"/>
    <mergeCell ref="D134:X134"/>
    <mergeCell ref="Y134:AH134"/>
    <mergeCell ref="B137:X137"/>
    <mergeCell ref="B138:M138"/>
    <mergeCell ref="N138:W138"/>
    <mergeCell ref="B139:C139"/>
    <mergeCell ref="D139:M139"/>
    <mergeCell ref="N139:W139"/>
    <mergeCell ref="B140:C140"/>
    <mergeCell ref="D140:M140"/>
    <mergeCell ref="N140:W140"/>
    <mergeCell ref="B141:C141"/>
    <mergeCell ref="D141:M141"/>
    <mergeCell ref="N141:W141"/>
    <mergeCell ref="B142:C142"/>
    <mergeCell ref="D142:M142"/>
    <mergeCell ref="N142:W142"/>
    <mergeCell ref="B143:C143"/>
    <mergeCell ref="D143:M143"/>
    <mergeCell ref="N143:W143"/>
    <mergeCell ref="B144:C144"/>
    <mergeCell ref="D144:M144"/>
    <mergeCell ref="N144:W144"/>
    <mergeCell ref="AA144:AG144"/>
    <mergeCell ref="B145:C145"/>
    <mergeCell ref="D145:M145"/>
    <mergeCell ref="N145:W145"/>
    <mergeCell ref="B146:C146"/>
    <mergeCell ref="D146:M146"/>
    <mergeCell ref="N146:W146"/>
    <mergeCell ref="B147:C147"/>
    <mergeCell ref="D147:M147"/>
    <mergeCell ref="N147:W147"/>
    <mergeCell ref="D148:M148"/>
    <mergeCell ref="N148:W148"/>
    <mergeCell ref="D149:M149"/>
    <mergeCell ref="N149:W149"/>
    <mergeCell ref="B154:X154"/>
    <mergeCell ref="A155:B155"/>
    <mergeCell ref="C155:X155"/>
    <mergeCell ref="A156:B156"/>
    <mergeCell ref="C156:X156"/>
    <mergeCell ref="A157:B157"/>
    <mergeCell ref="C157:X157"/>
    <mergeCell ref="A158:B158"/>
    <mergeCell ref="C158:X158"/>
    <mergeCell ref="A159:B159"/>
    <mergeCell ref="C159:X159"/>
    <mergeCell ref="A160:B160"/>
    <mergeCell ref="C160:X160"/>
    <mergeCell ref="A161:B161"/>
    <mergeCell ref="C161:X161"/>
    <mergeCell ref="AA161:AE161"/>
    <mergeCell ref="A162:B162"/>
    <mergeCell ref="C162:X162"/>
    <mergeCell ref="A163:B163"/>
    <mergeCell ref="C163:X163"/>
    <mergeCell ref="A164:B164"/>
    <mergeCell ref="C164:X164"/>
    <mergeCell ref="A165:B165"/>
    <mergeCell ref="C165:X165"/>
    <mergeCell ref="A168:X168"/>
    <mergeCell ref="A169:C169"/>
    <mergeCell ref="D169:F169"/>
    <mergeCell ref="H169:I169"/>
    <mergeCell ref="J169:M169"/>
    <mergeCell ref="N169:O169"/>
    <mergeCell ref="P169:R169"/>
    <mergeCell ref="S169:W169"/>
    <mergeCell ref="A170:C170"/>
    <mergeCell ref="D170:F170"/>
    <mergeCell ref="H170:I170"/>
    <mergeCell ref="J170:M170"/>
    <mergeCell ref="N170:O170"/>
    <mergeCell ref="P170:R170"/>
    <mergeCell ref="S170:W170"/>
    <mergeCell ref="A171:C171"/>
    <mergeCell ref="D171:X171"/>
    <mergeCell ref="A176:B176"/>
    <mergeCell ref="C176:X176"/>
    <mergeCell ref="A177:B177"/>
    <mergeCell ref="C177:X177"/>
    <mergeCell ref="A178:B178"/>
    <mergeCell ref="C178:X178"/>
    <mergeCell ref="A179:B179"/>
    <mergeCell ref="C179:X179"/>
    <mergeCell ref="A180:B180"/>
    <mergeCell ref="C180:X180"/>
    <mergeCell ref="A181:B181"/>
    <mergeCell ref="C181:X181"/>
    <mergeCell ref="AA181:AG181"/>
    <mergeCell ref="A182:B182"/>
    <mergeCell ref="C182:X182"/>
    <mergeCell ref="A183:B183"/>
    <mergeCell ref="C183:X183"/>
    <mergeCell ref="A184:B184"/>
    <mergeCell ref="C184:X184"/>
    <mergeCell ref="A185:B185"/>
    <mergeCell ref="C185:X185"/>
    <mergeCell ref="A186:B186"/>
    <mergeCell ref="C186:X186"/>
    <mergeCell ref="A187:X187"/>
    <mergeCell ref="A188:X188"/>
    <mergeCell ref="C190:X190"/>
    <mergeCell ref="A193:X193"/>
    <mergeCell ref="A200:F200"/>
    <mergeCell ref="H200:N200"/>
    <mergeCell ref="A204:B204"/>
    <mergeCell ref="C204:I204"/>
    <mergeCell ref="J204:P204"/>
    <mergeCell ref="R204:X204"/>
    <mergeCell ref="J205:P205"/>
    <mergeCell ref="R205:X205"/>
    <mergeCell ref="J206:P206"/>
    <mergeCell ref="R206:X206"/>
    <mergeCell ref="J207:P207"/>
    <mergeCell ref="R207:X207"/>
    <mergeCell ref="J208:P208"/>
    <mergeCell ref="R208:X208"/>
    <mergeCell ref="J209:P209"/>
    <mergeCell ref="R209:X209"/>
    <mergeCell ref="J210:P210"/>
    <mergeCell ref="R210:X210"/>
    <mergeCell ref="J211:P211"/>
    <mergeCell ref="R211:X211"/>
    <mergeCell ref="J212:P212"/>
    <mergeCell ref="R212:X212"/>
    <mergeCell ref="J213:P213"/>
    <mergeCell ref="R213:X213"/>
    <mergeCell ref="J214:P214"/>
    <mergeCell ref="R214:X214"/>
    <mergeCell ref="J215:P215"/>
    <mergeCell ref="R215:X215"/>
    <mergeCell ref="J216:P216"/>
    <mergeCell ref="R216:X216"/>
    <mergeCell ref="J217:P217"/>
    <mergeCell ref="R217:X217"/>
    <mergeCell ref="J218:P218"/>
    <mergeCell ref="R218:X218"/>
    <mergeCell ref="C219:I219"/>
    <mergeCell ref="J219:P219"/>
    <mergeCell ref="R219:X219"/>
    <mergeCell ref="A220:X220"/>
    <mergeCell ref="B224:E224"/>
    <mergeCell ref="F224:I224"/>
    <mergeCell ref="J224:M224"/>
    <mergeCell ref="N224:P224"/>
    <mergeCell ref="R224:T224"/>
    <mergeCell ref="U224:X224"/>
    <mergeCell ref="B225:E225"/>
    <mergeCell ref="F225:I225"/>
    <mergeCell ref="J225:M225"/>
    <mergeCell ref="N225:P225"/>
    <mergeCell ref="R225:T225"/>
    <mergeCell ref="U225:X225"/>
    <mergeCell ref="B226:E226"/>
    <mergeCell ref="F226:I226"/>
    <mergeCell ref="J226:M226"/>
    <mergeCell ref="N226:P226"/>
    <mergeCell ref="R226:T226"/>
    <mergeCell ref="U226:X226"/>
    <mergeCell ref="F229:I229"/>
    <mergeCell ref="F231:X231"/>
    <mergeCell ref="F234:I234"/>
    <mergeCell ref="F236:X236"/>
    <mergeCell ref="M239:X239"/>
    <mergeCell ref="M240:T240"/>
    <mergeCell ref="U240:W240"/>
    <mergeCell ref="M241:X241"/>
    <mergeCell ref="A247:C247"/>
    <mergeCell ref="D247:T247"/>
    <mergeCell ref="A248:C248"/>
    <mergeCell ref="D248:T248"/>
    <mergeCell ref="B254:X254"/>
    <mergeCell ref="A255:B255"/>
    <mergeCell ref="C255:H255"/>
    <mergeCell ref="I255:K255"/>
    <mergeCell ref="M255:R255"/>
    <mergeCell ref="S255:X255"/>
    <mergeCell ref="A256:B256"/>
    <mergeCell ref="C256:H256"/>
    <mergeCell ref="A257:B257"/>
    <mergeCell ref="C257:H257"/>
    <mergeCell ref="A258:B258"/>
    <mergeCell ref="C258:H258"/>
    <mergeCell ref="A259:B259"/>
    <mergeCell ref="C259:H259"/>
    <mergeCell ref="I259:K259"/>
    <mergeCell ref="A260:B260"/>
    <mergeCell ref="C260:H260"/>
    <mergeCell ref="I260:K260"/>
    <mergeCell ref="M260:R260"/>
    <mergeCell ref="S260:X260"/>
    <mergeCell ref="A261:B261"/>
    <mergeCell ref="C261:H261"/>
    <mergeCell ref="I261:K261"/>
    <mergeCell ref="M261:R261"/>
    <mergeCell ref="S261:X261"/>
    <mergeCell ref="A262:B262"/>
    <mergeCell ref="C262:H262"/>
    <mergeCell ref="A263:B263"/>
    <mergeCell ref="C263:H263"/>
    <mergeCell ref="A264:B264"/>
    <mergeCell ref="C264:H264"/>
    <mergeCell ref="A265:B265"/>
    <mergeCell ref="C265:H265"/>
    <mergeCell ref="I265:K265"/>
    <mergeCell ref="A266:B266"/>
    <mergeCell ref="C266:H266"/>
    <mergeCell ref="A267:B267"/>
    <mergeCell ref="C267:H267"/>
    <mergeCell ref="A268:B268"/>
    <mergeCell ref="C268:H268"/>
    <mergeCell ref="A269:B269"/>
    <mergeCell ref="C269:H269"/>
    <mergeCell ref="I269:K269"/>
    <mergeCell ref="A270:B270"/>
    <mergeCell ref="C270:H270"/>
    <mergeCell ref="A271:B271"/>
    <mergeCell ref="C271:H271"/>
    <mergeCell ref="A272:B272"/>
    <mergeCell ref="C272:H272"/>
    <mergeCell ref="A273:B273"/>
    <mergeCell ref="C273:H273"/>
    <mergeCell ref="A274:B274"/>
    <mergeCell ref="C274:H274"/>
    <mergeCell ref="A275:B275"/>
    <mergeCell ref="C275:H275"/>
    <mergeCell ref="A276:B276"/>
    <mergeCell ref="C276:H276"/>
    <mergeCell ref="A277:B277"/>
    <mergeCell ref="C277:H277"/>
    <mergeCell ref="C280:X280"/>
    <mergeCell ref="A54:B55"/>
    <mergeCell ref="C54:D55"/>
    <mergeCell ref="M69:O70"/>
    <mergeCell ref="P69:S70"/>
    <mergeCell ref="T69:W70"/>
    <mergeCell ref="T71:W72"/>
    <mergeCell ref="I78:M79"/>
    <mergeCell ref="N78:R79"/>
    <mergeCell ref="S78:W79"/>
    <mergeCell ref="K86:M87"/>
    <mergeCell ref="N86:O87"/>
    <mergeCell ref="P86:R87"/>
    <mergeCell ref="S86:T87"/>
    <mergeCell ref="P88:R90"/>
    <mergeCell ref="S88:T90"/>
    <mergeCell ref="K108:M109"/>
    <mergeCell ref="N108:O109"/>
    <mergeCell ref="P108:R109"/>
    <mergeCell ref="K117:M118"/>
    <mergeCell ref="N117:O118"/>
    <mergeCell ref="P117:R118"/>
    <mergeCell ref="B133:C134"/>
    <mergeCell ref="B148:C149"/>
    <mergeCell ref="B194:W197"/>
    <mergeCell ref="C205:I206"/>
    <mergeCell ref="C207:I210"/>
    <mergeCell ref="C211:I214"/>
    <mergeCell ref="C215:I218"/>
    <mergeCell ref="AA228:AG230"/>
    <mergeCell ref="A239:K241"/>
    <mergeCell ref="M256:R259"/>
    <mergeCell ref="S256:X259"/>
    <mergeCell ref="M262:R265"/>
    <mergeCell ref="S262:X265"/>
    <mergeCell ref="M266:R269"/>
    <mergeCell ref="S266:X269"/>
    <mergeCell ref="AB266:AH267"/>
    <mergeCell ref="M270:R273"/>
    <mergeCell ref="S270:X273"/>
    <mergeCell ref="M274:R277"/>
    <mergeCell ref="S274:X277"/>
    <mergeCell ref="A56:B62"/>
    <mergeCell ref="C56:D62"/>
    <mergeCell ref="A205:B219"/>
  </mergeCells>
  <phoneticPr fontId="8"/>
  <dataValidations count="7">
    <dataValidation type="list" allowBlank="1" showDropDown="0" showInputMessage="1" showErrorMessage="1" sqref="F28:J28">
      <formula1>"ア,イ,ウ"</formula1>
    </dataValidation>
    <dataValidation type="list" allowBlank="1" showDropDown="0" showInputMessage="1" showErrorMessage="0" prompt="下記のア～ウから該当する役割を選択" sqref="F22:J26">
      <formula1>"ア,イ,ウ"</formula1>
    </dataValidation>
    <dataValidation type="list" allowBlank="1" showDropDown="0" showInputMessage="1" showErrorMessage="0" prompt="該当する項目に「〇」を記載" sqref="A41:B44 C130:C132 H169:I170 N169:O170 A157:B165 A177:B186 A48:B50 B130:B133 B139:B148 C139:C147">
      <formula1>"　,〇,"</formula1>
    </dataValidation>
    <dataValidation type="list" allowBlank="1" showDropDown="0" showInputMessage="1" showErrorMessage="1" prompt="該当する場合に「✓」を選択" sqref="A155:B155">
      <formula1>"　,✓,"</formula1>
    </dataValidation>
    <dataValidation type="list" allowBlank="1" showDropDown="0" showInputMessage="1" showErrorMessage="0" prompt="取組開始年度を入力" sqref="J256 J262 J266 J270 J274">
      <formula1>"7,8,9,10,11"</formula1>
    </dataValidation>
    <dataValidation type="list" allowBlank="1" showDropDown="0" showInputMessage="1" showErrorMessage="0" prompt="取組終了年度を入力_x000a_（加算額は取組期間内に限り交付されます）" sqref="J258 J264 J268 J272 J276">
      <formula1>"7,8,9,10,11"</formula1>
    </dataValidation>
    <dataValidation type="list" allowBlank="1" showDropDown="0" showInputMessage="1" showErrorMessage="1" prompt="年度を選択" sqref="F224:P224 R224:X224 F229:I229 F234:I234">
      <formula1>"令和7年度,令和8年度,令和9年度,令和10年度,令和11年度"</formula1>
    </dataValidation>
  </dataValidations>
  <printOptions horizontalCentered="1"/>
  <pageMargins left="0.59055118110236227" right="0.31496062992125984" top="0.74803149606299213" bottom="0.74803149606299213" header="0.31496062992125984" footer="0.31496062992125984"/>
  <pageSetup paperSize="9" scale="72" fitToWidth="0" fitToHeight="0" orientation="portrait" usePrinterDefaults="1" r:id="rId1"/>
  <rowBreaks count="1" manualBreakCount="1">
    <brk id="261"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CJ69"/>
  <sheetViews>
    <sheetView showGridLines="0" view="pageBreakPreview" zoomScale="90" zoomScaleSheetLayoutView="90" workbookViewId="0">
      <selection activeCell="AB15" sqref="AB15"/>
    </sheetView>
  </sheetViews>
  <sheetFormatPr defaultRowHeight="12.75"/>
  <cols>
    <col min="1" max="1" width="2.875" customWidth="1"/>
    <col min="2" max="35" width="2.625" style="31" customWidth="1"/>
  </cols>
  <sheetData>
    <row r="1" spans="1:35" ht="15.6" customHeight="1">
      <c r="A1" s="798"/>
      <c r="AH1" s="816" t="s">
        <v>335</v>
      </c>
      <c r="AI1" s="817"/>
    </row>
    <row r="2" spans="1:35" s="796" customFormat="1" ht="15.6" customHeight="1">
      <c r="A2" s="797"/>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818"/>
    </row>
    <row r="3" spans="1:35" s="31" customFormat="1" ht="36" customHeight="1">
      <c r="A3" s="799"/>
      <c r="B3" s="802" t="s">
        <v>336</v>
      </c>
      <c r="C3" s="802"/>
      <c r="D3" s="802"/>
      <c r="E3" s="802"/>
      <c r="F3" s="802" t="s">
        <v>338</v>
      </c>
      <c r="G3" s="802"/>
      <c r="H3" s="802"/>
      <c r="I3" s="802"/>
      <c r="J3" s="802"/>
      <c r="K3" s="802"/>
      <c r="L3" s="802" t="s">
        <v>135</v>
      </c>
      <c r="M3" s="802"/>
      <c r="N3" s="802"/>
      <c r="O3" s="802"/>
      <c r="P3" s="802"/>
      <c r="Q3" s="802"/>
      <c r="R3" s="802"/>
      <c r="S3" s="802" t="s">
        <v>340</v>
      </c>
      <c r="T3" s="802"/>
      <c r="U3" s="802"/>
      <c r="V3" s="802"/>
      <c r="W3" s="802"/>
      <c r="X3" s="802"/>
      <c r="Y3" s="802"/>
      <c r="Z3" s="802"/>
      <c r="AA3" s="802"/>
      <c r="AB3" s="802"/>
      <c r="AC3" s="802" t="s">
        <v>341</v>
      </c>
      <c r="AD3" s="802"/>
      <c r="AE3" s="802"/>
      <c r="AF3" s="802"/>
      <c r="AG3" s="802"/>
      <c r="AH3" s="802"/>
      <c r="AI3" s="817"/>
    </row>
    <row r="4" spans="1:35" s="31" customFormat="1" ht="46.9" customHeight="1">
      <c r="A4" s="799"/>
      <c r="B4" s="803" t="s">
        <v>289</v>
      </c>
      <c r="C4" s="805"/>
      <c r="D4" s="805"/>
      <c r="E4" s="806"/>
      <c r="F4" s="807" t="s">
        <v>395</v>
      </c>
      <c r="G4" s="807"/>
      <c r="H4" s="807"/>
      <c r="I4" s="807"/>
      <c r="J4" s="807"/>
      <c r="K4" s="807"/>
      <c r="L4" s="809" t="s">
        <v>249</v>
      </c>
      <c r="M4" s="810"/>
      <c r="N4" s="810"/>
      <c r="O4" s="810"/>
      <c r="P4" s="810"/>
      <c r="Q4" s="810"/>
      <c r="R4" s="811"/>
      <c r="S4" s="812" t="s">
        <v>361</v>
      </c>
      <c r="T4" s="814"/>
      <c r="U4" s="814"/>
      <c r="V4" s="814"/>
      <c r="W4" s="814"/>
      <c r="X4" s="814"/>
      <c r="Y4" s="814"/>
      <c r="Z4" s="814"/>
      <c r="AA4" s="814"/>
      <c r="AB4" s="815"/>
      <c r="AC4" s="809" t="s">
        <v>408</v>
      </c>
      <c r="AD4" s="810"/>
      <c r="AE4" s="810"/>
      <c r="AF4" s="810"/>
      <c r="AG4" s="810"/>
      <c r="AH4" s="811"/>
      <c r="AI4" s="817"/>
    </row>
    <row r="5" spans="1:35" s="31" customFormat="1" ht="49.15" customHeight="1">
      <c r="A5" s="799"/>
      <c r="B5" s="803" t="s">
        <v>320</v>
      </c>
      <c r="C5" s="805"/>
      <c r="D5" s="805"/>
      <c r="E5" s="806"/>
      <c r="F5" s="807" t="s">
        <v>186</v>
      </c>
      <c r="G5" s="807"/>
      <c r="H5" s="807"/>
      <c r="I5" s="807"/>
      <c r="J5" s="807"/>
      <c r="K5" s="807"/>
      <c r="L5" s="809" t="s">
        <v>249</v>
      </c>
      <c r="M5" s="810"/>
      <c r="N5" s="810"/>
      <c r="O5" s="810"/>
      <c r="P5" s="810"/>
      <c r="Q5" s="810"/>
      <c r="R5" s="811"/>
      <c r="S5" s="812" t="s">
        <v>361</v>
      </c>
      <c r="T5" s="814"/>
      <c r="U5" s="814"/>
      <c r="V5" s="814"/>
      <c r="W5" s="814"/>
      <c r="X5" s="814"/>
      <c r="Y5" s="814"/>
      <c r="Z5" s="814"/>
      <c r="AA5" s="814"/>
      <c r="AB5" s="815"/>
      <c r="AC5" s="809" t="s">
        <v>408</v>
      </c>
      <c r="AD5" s="810"/>
      <c r="AE5" s="810"/>
      <c r="AF5" s="810"/>
      <c r="AG5" s="810"/>
      <c r="AH5" s="811"/>
      <c r="AI5" s="817"/>
    </row>
    <row r="6" spans="1:35" s="31" customFormat="1" ht="54" customHeight="1">
      <c r="A6" s="799"/>
      <c r="B6" s="802" t="s">
        <v>150</v>
      </c>
      <c r="C6" s="802"/>
      <c r="D6" s="802"/>
      <c r="E6" s="802"/>
      <c r="F6" s="808" t="s">
        <v>252</v>
      </c>
      <c r="G6" s="808"/>
      <c r="H6" s="808"/>
      <c r="I6" s="808"/>
      <c r="J6" s="808"/>
      <c r="K6" s="808"/>
      <c r="L6" s="808" t="s">
        <v>269</v>
      </c>
      <c r="M6" s="808"/>
      <c r="N6" s="808"/>
      <c r="O6" s="808"/>
      <c r="P6" s="808"/>
      <c r="Q6" s="808"/>
      <c r="R6" s="808"/>
      <c r="S6" s="813" t="s">
        <v>79</v>
      </c>
      <c r="T6" s="813"/>
      <c r="U6" s="813"/>
      <c r="V6" s="813"/>
      <c r="W6" s="813"/>
      <c r="X6" s="813"/>
      <c r="Y6" s="813"/>
      <c r="Z6" s="813"/>
      <c r="AA6" s="813"/>
      <c r="AB6" s="813"/>
      <c r="AC6" s="808" t="s">
        <v>123</v>
      </c>
      <c r="AD6" s="808"/>
      <c r="AE6" s="808"/>
      <c r="AF6" s="808"/>
      <c r="AG6" s="808"/>
      <c r="AH6" s="808"/>
      <c r="AI6" s="817"/>
    </row>
    <row r="7" spans="1:35" s="31" customFormat="1" ht="13.5" customHeight="1">
      <c r="A7" s="799"/>
      <c r="AI7" s="817"/>
    </row>
    <row r="8" spans="1:35" s="31" customFormat="1" ht="13.5" customHeight="1">
      <c r="A8" s="799"/>
      <c r="AI8" s="817"/>
    </row>
    <row r="9" spans="1:35">
      <c r="A9" s="798"/>
      <c r="AI9" s="817"/>
    </row>
    <row r="10" spans="1:35" s="31" customFormat="1" ht="13.5" customHeight="1">
      <c r="A10" s="799"/>
      <c r="AI10" s="817"/>
    </row>
    <row r="11" spans="1:35" s="31" customFormat="1" ht="13.5" customHeight="1">
      <c r="A11" s="799"/>
      <c r="AI11" s="817"/>
    </row>
    <row r="12" spans="1:35" s="31" customFormat="1" ht="13.5" customHeight="1">
      <c r="A12" s="799"/>
      <c r="AI12" s="817"/>
    </row>
    <row r="13" spans="1:35" s="31" customFormat="1" ht="13.5" customHeight="1">
      <c r="A13" s="799"/>
      <c r="AI13" s="817"/>
    </row>
    <row r="14" spans="1:35" s="31" customFormat="1" ht="13.5" customHeight="1">
      <c r="A14" s="799"/>
      <c r="AI14" s="817"/>
    </row>
    <row r="15" spans="1:35" s="31" customFormat="1" ht="13.5" customHeight="1">
      <c r="A15" s="799"/>
      <c r="AI15" s="817"/>
    </row>
    <row r="16" spans="1:35" s="31" customFormat="1" ht="13.5" customHeight="1">
      <c r="A16" s="799"/>
      <c r="AI16" s="817"/>
    </row>
    <row r="17" spans="1:88" s="31" customFormat="1" ht="13.5" customHeight="1">
      <c r="A17" s="799"/>
      <c r="AI17" s="817"/>
    </row>
    <row r="18" spans="1:88" s="31" customFormat="1" ht="13.5" customHeight="1">
      <c r="A18" s="799"/>
      <c r="AI18" s="817"/>
    </row>
    <row r="19" spans="1:88" s="31" customFormat="1" ht="13.5" customHeight="1">
      <c r="A19" s="799"/>
      <c r="AI19" s="817"/>
    </row>
    <row r="20" spans="1:88" s="31" customFormat="1" ht="13.5" customHeight="1">
      <c r="A20" s="799"/>
      <c r="AI20" s="817"/>
    </row>
    <row r="21" spans="1:88" s="31" customFormat="1" ht="13.5" customHeight="1">
      <c r="A21" s="799"/>
      <c r="AI21" s="817"/>
    </row>
    <row r="22" spans="1:88" s="31" customFormat="1" ht="13.5" customHeight="1">
      <c r="A22" s="799"/>
      <c r="AI22" s="817"/>
    </row>
    <row r="23" spans="1:88" s="31" customFormat="1" ht="13.5" customHeight="1">
      <c r="A23" s="799"/>
      <c r="AI23" s="817"/>
    </row>
    <row r="24" spans="1:88" s="31" customFormat="1">
      <c r="A24" s="800"/>
      <c r="AI24" s="817"/>
      <c r="AJ24" s="388"/>
      <c r="AK24" s="388"/>
      <c r="AL24" s="388"/>
      <c r="AM24" s="388"/>
      <c r="AN24" s="388"/>
      <c r="AO24" s="388"/>
      <c r="AP24" s="388"/>
      <c r="AQ24" s="388"/>
      <c r="AR24" s="388"/>
      <c r="AS24" s="388"/>
      <c r="AT24" s="388"/>
      <c r="AU24" s="388"/>
      <c r="AV24" s="388"/>
      <c r="AW24" s="388"/>
      <c r="AX24" s="388"/>
      <c r="AY24" s="388"/>
      <c r="AZ24" s="388"/>
      <c r="BA24" s="388"/>
      <c r="BB24" s="388"/>
      <c r="BC24" s="388"/>
      <c r="BD24" s="388"/>
      <c r="BE24" s="388"/>
      <c r="BF24" s="388"/>
      <c r="BG24" s="388"/>
      <c r="BH24" s="388"/>
      <c r="BI24" s="388"/>
      <c r="BJ24" s="388"/>
      <c r="BK24" s="388"/>
      <c r="BL24" s="388"/>
      <c r="BM24" s="388"/>
      <c r="BN24" s="388"/>
      <c r="BO24" s="388"/>
      <c r="BP24" s="388"/>
      <c r="BQ24" s="388"/>
      <c r="BR24" s="388"/>
      <c r="BS24" s="388"/>
      <c r="BT24" s="388"/>
      <c r="BU24" s="388"/>
      <c r="BV24" s="388"/>
      <c r="BW24" s="388"/>
      <c r="BX24" s="388"/>
      <c r="BY24" s="388"/>
      <c r="BZ24" s="388"/>
      <c r="CA24" s="388"/>
      <c r="CB24" s="388"/>
      <c r="CC24" s="388"/>
      <c r="CD24" s="388"/>
      <c r="CE24" s="388"/>
      <c r="CF24" s="388"/>
      <c r="CG24" s="388"/>
      <c r="CH24" s="388"/>
      <c r="CI24" s="388"/>
      <c r="CJ24" s="388"/>
    </row>
    <row r="25" spans="1:88" s="31" customFormat="1" ht="13.5" customHeight="1">
      <c r="A25" s="799"/>
      <c r="AI25" s="817"/>
    </row>
    <row r="26" spans="1:88" s="31" customFormat="1" ht="13.5" customHeight="1">
      <c r="A26" s="799"/>
      <c r="AI26" s="817"/>
    </row>
    <row r="27" spans="1:88" s="31" customFormat="1" ht="13.5" customHeight="1">
      <c r="A27" s="799"/>
      <c r="AI27" s="817"/>
    </row>
    <row r="28" spans="1:88" s="31" customFormat="1" ht="13.5" customHeight="1">
      <c r="A28" s="799"/>
      <c r="AI28" s="817"/>
    </row>
    <row r="29" spans="1:88" s="31" customFormat="1" ht="13.5" customHeight="1">
      <c r="A29" s="799"/>
      <c r="AI29" s="817"/>
    </row>
    <row r="30" spans="1:88" s="31" customFormat="1" ht="13.5" customHeight="1">
      <c r="A30" s="799"/>
      <c r="AI30" s="817"/>
    </row>
    <row r="31" spans="1:88" s="31" customFormat="1" ht="13.5" customHeight="1">
      <c r="A31" s="799"/>
      <c r="AI31" s="817"/>
    </row>
    <row r="32" spans="1:88" s="31" customFormat="1" ht="13.5" customHeight="1">
      <c r="A32" s="801"/>
      <c r="B32" s="804"/>
      <c r="C32" s="804"/>
      <c r="D32" s="804"/>
      <c r="E32" s="804"/>
      <c r="F32" s="804"/>
      <c r="G32" s="804"/>
      <c r="H32" s="804"/>
      <c r="I32" s="804"/>
      <c r="J32" s="804"/>
      <c r="K32" s="804"/>
      <c r="L32" s="804"/>
      <c r="M32" s="804"/>
      <c r="N32" s="804"/>
      <c r="O32" s="804"/>
      <c r="P32" s="804"/>
      <c r="Q32" s="804"/>
      <c r="R32" s="804"/>
      <c r="S32" s="804"/>
      <c r="T32" s="804"/>
      <c r="U32" s="804"/>
      <c r="V32" s="804"/>
      <c r="W32" s="804"/>
      <c r="X32" s="804"/>
      <c r="Y32" s="804"/>
      <c r="Z32" s="804"/>
      <c r="AA32" s="804"/>
      <c r="AB32" s="804"/>
      <c r="AC32" s="804"/>
      <c r="AD32" s="804"/>
      <c r="AE32" s="804"/>
      <c r="AF32" s="804"/>
      <c r="AG32" s="804"/>
      <c r="AH32" s="804"/>
      <c r="AI32" s="819"/>
    </row>
    <row r="33" s="31" customFormat="1" ht="27" customHeight="1"/>
    <row r="34" s="31" customFormat="1" ht="13.5" customHeight="1"/>
    <row r="35" s="31" customFormat="1" ht="13.5" customHeight="1"/>
    <row r="36" s="31" customFormat="1" ht="13.5" customHeight="1"/>
    <row r="37" s="31" customFormat="1" ht="13.5" customHeight="1"/>
    <row r="38" s="31" customFormat="1" ht="13.5" customHeight="1"/>
    <row r="39" s="31" customFormat="1"/>
    <row r="40" s="31" customFormat="1" ht="13.5" customHeight="1"/>
    <row r="41" s="31" customFormat="1" ht="13.5" customHeight="1"/>
    <row r="42" s="31" customFormat="1" ht="13.5" customHeight="1"/>
    <row r="43" s="31" customFormat="1" ht="13.5" customHeight="1"/>
    <row r="44" s="31" customFormat="1" ht="13.5" customHeight="1"/>
    <row r="45" s="31" customFormat="1" ht="13.5" customHeight="1"/>
    <row r="46" s="31" customFormat="1" ht="13.5" customHeight="1"/>
    <row r="47" s="31" customFormat="1" ht="13.5" customHeight="1"/>
    <row r="48" s="31" customFormat="1" ht="13.5" customHeight="1"/>
    <row r="49" s="31" customFormat="1" ht="13.5" customHeight="1"/>
    <row r="50" s="31" customFormat="1" ht="13.5" customHeight="1"/>
    <row r="51" s="31" customFormat="1" ht="13.5" customHeight="1"/>
    <row r="52" s="31" customFormat="1" ht="27" customHeight="1"/>
    <row r="53" s="31" customFormat="1" ht="13.5" customHeight="1"/>
    <row r="54" s="31" customFormat="1" ht="27" customHeight="1"/>
    <row r="55" s="31" customFormat="1" ht="13.5" customHeight="1"/>
    <row r="56" s="31" customFormat="1" ht="13.5" customHeight="1"/>
    <row r="57" s="31" customFormat="1" ht="13.5" customHeight="1"/>
    <row r="58" s="31" customFormat="1" ht="13.5" customHeight="1"/>
    <row r="59" s="31" customFormat="1" ht="13.5" customHeight="1"/>
    <row r="60" s="31" customFormat="1" ht="13.5" customHeight="1"/>
    <row r="61" s="31" customFormat="1" ht="13.5" customHeight="1"/>
    <row r="62" s="31" customFormat="1" ht="13.5" customHeight="1"/>
    <row r="63" s="31" customFormat="1" ht="13.5" customHeight="1"/>
    <row r="64" s="31" customFormat="1" ht="27" customHeight="1"/>
    <row r="65" s="31" customFormat="1" ht="27" customHeight="1"/>
    <row r="68" s="31" customFormat="1"/>
    <row r="69" s="31" customFormat="1"/>
    <row r="86" ht="40.5" customHeight="1"/>
    <row r="114" ht="13.5" customHeight="1"/>
    <row r="129" ht="13.5" customHeight="1"/>
    <row r="138" ht="40.5" customHeight="1"/>
    <row r="139" ht="40.5" customHeight="1"/>
  </sheetData>
  <mergeCells count="20">
    <mergeCell ref="B3:E3"/>
    <mergeCell ref="F3:K3"/>
    <mergeCell ref="L3:R3"/>
    <mergeCell ref="S3:AB3"/>
    <mergeCell ref="AC3:AH3"/>
    <mergeCell ref="B4:E4"/>
    <mergeCell ref="F4:K4"/>
    <mergeCell ref="L4:R4"/>
    <mergeCell ref="S4:AB4"/>
    <mergeCell ref="AC4:AH4"/>
    <mergeCell ref="B5:E5"/>
    <mergeCell ref="F5:K5"/>
    <mergeCell ref="L5:R5"/>
    <mergeCell ref="S5:AB5"/>
    <mergeCell ref="AC5:AH5"/>
    <mergeCell ref="B6:E6"/>
    <mergeCell ref="F6:K6"/>
    <mergeCell ref="L6:R6"/>
    <mergeCell ref="S6:AB6"/>
    <mergeCell ref="AC6:AH6"/>
  </mergeCells>
  <phoneticPr fontId="8"/>
  <pageMargins left="0.7" right="0.7" top="0.75" bottom="0.75" header="0.3" footer="0.3"/>
  <pageSetup paperSize="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認定申請書（参考様式第４号）</vt:lpstr>
      <vt:lpstr>事業計画</vt:lpstr>
      <vt:lpstr>活動計画書（別紙様式１）</vt:lpstr>
      <vt:lpstr>実施区域位置図</vt:lpstr>
      <vt:lpstr xml:space="preserve">構成員一覧 </vt:lpstr>
      <vt:lpstr>集落協定書</vt:lpstr>
      <vt:lpstr>対象施設管理方法</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2025-06-19T03:02:38Z</dcterms:created>
  <dcterms:modified xsi:type="dcterms:W3CDTF">2025-06-20T06:05:31Z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2025-06-20T06:05:31Z</vt:filetime>
  </property>
</Properties>
</file>